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drosp.bor.doi.net/rd/dwpr/GOTRs/FY16 Agreements/No.207_R16AC00119/Final Report/"/>
    </mc:Choice>
  </mc:AlternateContent>
  <xr:revisionPtr revIDLastSave="0" documentId="10_ncr:100000_{B40D56D4-EA20-4E24-89F4-87214312950A}" xr6:coauthVersionLast="31" xr6:coauthVersionMax="34" xr10:uidLastSave="{00000000-0000-0000-0000-000000000000}"/>
  <bookViews>
    <workbookView xWindow="0" yWindow="0" windowWidth="19200" windowHeight="11472" xr2:uid="{00000000-000D-0000-FFFF-FFFF00000000}"/>
  </bookViews>
  <sheets>
    <sheet name="Sheet1" sheetId="1" r:id="rId1"/>
    <sheet name="Sheet2" sheetId="2" r:id="rId2"/>
  </sheets>
  <definedNames>
    <definedName name="_Hlk511657103" localSheetId="0">Sheet1!#REF!</definedName>
  </definedNames>
  <calcPr calcId="17901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<sst xmlns="http://schemas.openxmlformats.org/spreadsheetml/2006/main" count="1641" uniqueCount="793">
  <si>
    <t>COUNTY</t>
  </si>
  <si>
    <t>NAME</t>
  </si>
  <si>
    <t>OWNER</t>
  </si>
  <si>
    <t>CITY</t>
  </si>
  <si>
    <t>TYPE</t>
  </si>
  <si>
    <t>PURPOSE</t>
  </si>
  <si>
    <t>MGD</t>
  </si>
  <si>
    <t>START</t>
  </si>
  <si>
    <t>DISPOSAL</t>
  </si>
  <si>
    <t>SOURCE</t>
  </si>
  <si>
    <t>RO</t>
  </si>
  <si>
    <t>DW</t>
  </si>
  <si>
    <t>DWI</t>
  </si>
  <si>
    <t>PINELLAS</t>
  </si>
  <si>
    <t>Oldsmar WRF</t>
  </si>
  <si>
    <t>City of Oldsmar</t>
  </si>
  <si>
    <t>Oldsmar</t>
  </si>
  <si>
    <t>GW</t>
  </si>
  <si>
    <t>surface</t>
  </si>
  <si>
    <t>LEE</t>
  </si>
  <si>
    <t>Lee County Utilities</t>
  </si>
  <si>
    <t>Ft. Myers</t>
  </si>
  <si>
    <t>BROWARD</t>
  </si>
  <si>
    <t>North Springs Water Improvement District</t>
  </si>
  <si>
    <t>Coral Springs</t>
  </si>
  <si>
    <t>PALM BEACH</t>
  </si>
  <si>
    <t>MIAMI-DADE</t>
  </si>
  <si>
    <t>City of Sunrise Utility Complex</t>
  </si>
  <si>
    <t>Sunrise</t>
  </si>
  <si>
    <t>NF</t>
  </si>
  <si>
    <t>MARTIN</t>
  </si>
  <si>
    <t>North WTP</t>
  </si>
  <si>
    <t>South Martin Regional Utility</t>
  </si>
  <si>
    <t>Clearwater #2</t>
  </si>
  <si>
    <t>City of Clearwater</t>
  </si>
  <si>
    <t>Clearwater</t>
  </si>
  <si>
    <t>Coral Springs Improvement District</t>
  </si>
  <si>
    <t>City of Cape Coral Utilities Department</t>
  </si>
  <si>
    <t>Cape Coral</t>
  </si>
  <si>
    <t>ST. LUCIE</t>
  </si>
  <si>
    <t xml:space="preserve">Dania Beach </t>
  </si>
  <si>
    <t>City of Dania Beach</t>
  </si>
  <si>
    <t>Dania Beach</t>
  </si>
  <si>
    <t>HENDRY</t>
  </si>
  <si>
    <t>Labelle WTP No. 2</t>
  </si>
  <si>
    <t>City of Labelle</t>
  </si>
  <si>
    <t>Labelle</t>
  </si>
  <si>
    <t>Seacoast Utilities Authority</t>
  </si>
  <si>
    <t>PUTNAM</t>
  </si>
  <si>
    <t>East Putnam County RO WTP</t>
  </si>
  <si>
    <t>Putnam County</t>
  </si>
  <si>
    <t>East Palatka</t>
  </si>
  <si>
    <t>LA</t>
  </si>
  <si>
    <t>sewer</t>
  </si>
  <si>
    <t>City of Lake Worth Lake Worth RO WTP</t>
  </si>
  <si>
    <t>City of Lake Worth</t>
  </si>
  <si>
    <t>Lake Worth</t>
  </si>
  <si>
    <t>Town of Davie WTP/WRF</t>
  </si>
  <si>
    <t>Town of Davie</t>
  </si>
  <si>
    <t>Davie</t>
  </si>
  <si>
    <t>City of Hialeah RO WTP</t>
  </si>
  <si>
    <t>City of Hialeah Water and Sewer Department</t>
  </si>
  <si>
    <t>Hialeah</t>
  </si>
  <si>
    <t>West WTP - Deerfield - RO</t>
  </si>
  <si>
    <t>City of Deerfield Beach</t>
  </si>
  <si>
    <t>Deerfield</t>
  </si>
  <si>
    <t>North Cape Coral RO WTP</t>
  </si>
  <si>
    <t>WWTP</t>
  </si>
  <si>
    <t>Hood Road Membrane WP</t>
  </si>
  <si>
    <t>Springtree</t>
  </si>
  <si>
    <t>Babcock Ranch Water System</t>
  </si>
  <si>
    <t>Babcock Ranch</t>
  </si>
  <si>
    <t>Tarpon Springs</t>
  </si>
  <si>
    <t>Tarpon Springs RO Facility</t>
  </si>
  <si>
    <t>City of Tarpon Springs</t>
  </si>
  <si>
    <t>Charlotte &amp; Lee</t>
  </si>
  <si>
    <t>DESAL</t>
  </si>
  <si>
    <t>BASIC INFORMATION</t>
  </si>
  <si>
    <t>ADDITIONAL INFORMATION</t>
  </si>
  <si>
    <t>POST TREATMENT</t>
  </si>
  <si>
    <t>OF CONCENTRATE</t>
  </si>
  <si>
    <t>MAX</t>
  </si>
  <si>
    <t>DESAL DESIGN</t>
  </si>
  <si>
    <t>PRODUCTION</t>
  </si>
  <si>
    <t>DESAL AVERAGE</t>
  </si>
  <si>
    <t>(mgd)</t>
  </si>
  <si>
    <t>PLANT DESIGN</t>
  </si>
  <si>
    <t>PLANT AVERAGE</t>
  </si>
  <si>
    <t>RAW</t>
  </si>
  <si>
    <t>WATER TDS</t>
  </si>
  <si>
    <t>FEED</t>
  </si>
  <si>
    <t>PRESSURE</t>
  </si>
  <si>
    <t>(psi)</t>
  </si>
  <si>
    <t>PRE-TREATMENT</t>
  </si>
  <si>
    <t>MEMBRANE</t>
  </si>
  <si>
    <t>RECOVERY</t>
  </si>
  <si>
    <t>(%)</t>
  </si>
  <si>
    <t>PERMEATE</t>
  </si>
  <si>
    <t>POST-TREATMENT</t>
  </si>
  <si>
    <t>BLENDING?</t>
  </si>
  <si>
    <t>AGE OF MEMBRANE</t>
  </si>
  <si>
    <t>LAST REPLACEMENT</t>
  </si>
  <si>
    <t>(YR)</t>
  </si>
  <si>
    <t>WATER</t>
  </si>
  <si>
    <t>TREATMENT</t>
  </si>
  <si>
    <t>REASON</t>
  </si>
  <si>
    <t>Wochholz Regional WRF</t>
  </si>
  <si>
    <t>Yucaipa Valley Water District</t>
  </si>
  <si>
    <t>MF/RO</t>
  </si>
  <si>
    <t>WRF</t>
  </si>
  <si>
    <t>Signal Hill WTP</t>
  </si>
  <si>
    <t>Signal Hill</t>
  </si>
  <si>
    <t>SAN BERNARDINO</t>
  </si>
  <si>
    <t>Irwin Water Works</t>
  </si>
  <si>
    <t>Fort Irwin</t>
  </si>
  <si>
    <t>EP</t>
  </si>
  <si>
    <t>SAN DIEGO</t>
  </si>
  <si>
    <t>Carlsbad Desal Project</t>
  </si>
  <si>
    <t>Carlsbad</t>
  </si>
  <si>
    <t>SWRO</t>
  </si>
  <si>
    <t>outfall</t>
  </si>
  <si>
    <t>ocean</t>
  </si>
  <si>
    <t>ORANGE</t>
  </si>
  <si>
    <t>Aliso Creek WRF</t>
  </si>
  <si>
    <t>South Coast Water District (SCWD)</t>
  </si>
  <si>
    <t>VENTURA</t>
  </si>
  <si>
    <t>Advanced Water Purification Facility</t>
  </si>
  <si>
    <t>City of Oxnard</t>
  </si>
  <si>
    <t>Oxnard</t>
  </si>
  <si>
    <t>MF/RO/AOP</t>
  </si>
  <si>
    <t>SAN LUIS OBISPO</t>
  </si>
  <si>
    <t>Cambria Community Services District (CCSD)</t>
  </si>
  <si>
    <t>Cambria</t>
  </si>
  <si>
    <t>Round Mountain Desalter</t>
  </si>
  <si>
    <t>Camrosa Water District</t>
  </si>
  <si>
    <t>Camrosa</t>
  </si>
  <si>
    <t>Irvine Ranch Water District</t>
  </si>
  <si>
    <t>OCSD / HUNTINGTON BEACH OO</t>
  </si>
  <si>
    <t>Mesa Water Reliability Facility</t>
  </si>
  <si>
    <t>Mesa Water District</t>
  </si>
  <si>
    <t>Costa Mesa</t>
  </si>
  <si>
    <t>Santa Monica Water Treatment Works</t>
  </si>
  <si>
    <t>City of Santa Monica</t>
  </si>
  <si>
    <t>Santa Monica</t>
  </si>
  <si>
    <t>RARE Richmond Adv. Recycled Expansion</t>
  </si>
  <si>
    <t>City of Signal Hill</t>
  </si>
  <si>
    <t>Gaines</t>
  </si>
  <si>
    <t>Seminole</t>
  </si>
  <si>
    <t>City of Roscoe</t>
  </si>
  <si>
    <t>Roscoe</t>
  </si>
  <si>
    <t xml:space="preserve"> </t>
  </si>
  <si>
    <t>Wheeler</t>
  </si>
  <si>
    <t>City of Wheeler TP</t>
  </si>
  <si>
    <t>Stephens</t>
  </si>
  <si>
    <t>Stephans Regional SUD WTP</t>
  </si>
  <si>
    <t>Parker</t>
  </si>
  <si>
    <t>Weatherford</t>
  </si>
  <si>
    <t>Hidalgo</t>
  </si>
  <si>
    <t>Victoria Road RO Plant</t>
  </si>
  <si>
    <t xml:space="preserve">North Alamo Supply Corp. </t>
  </si>
  <si>
    <t>Donna</t>
  </si>
  <si>
    <t>Howard</t>
  </si>
  <si>
    <t>Big Spring Water Plant</t>
  </si>
  <si>
    <t>Colorado River Municipal Water district</t>
  </si>
  <si>
    <t>Big Spring</t>
  </si>
  <si>
    <t>Haskell</t>
  </si>
  <si>
    <t>City of Rule WTP</t>
  </si>
  <si>
    <t>Rule</t>
  </si>
  <si>
    <t>Coryell</t>
  </si>
  <si>
    <t>City of Evant</t>
  </si>
  <si>
    <t>Evant</t>
  </si>
  <si>
    <t>Knox</t>
  </si>
  <si>
    <t>City of Benjamin</t>
  </si>
  <si>
    <t>Benjamin</t>
  </si>
  <si>
    <t>Bob Elder WTP</t>
  </si>
  <si>
    <t>City of Milsap</t>
  </si>
  <si>
    <t>Milsap</t>
  </si>
  <si>
    <t>Hudspeth</t>
  </si>
  <si>
    <t>Fort Hancock RO Plant 1</t>
  </si>
  <si>
    <t xml:space="preserve">Fort Hancock Water Control &amp; Improvement District </t>
  </si>
  <si>
    <t>Fort Hancock</t>
  </si>
  <si>
    <t>Bexar</t>
  </si>
  <si>
    <t>H2OAKS Center</t>
  </si>
  <si>
    <t>City of San Antonio</t>
  </si>
  <si>
    <t>Elmendorf</t>
  </si>
  <si>
    <t>Hamby-Abilene</t>
  </si>
  <si>
    <t>City of Abilene</t>
  </si>
  <si>
    <t>Abilene</t>
  </si>
  <si>
    <t>Aransas</t>
  </si>
  <si>
    <t>La Rusias WTP</t>
  </si>
  <si>
    <t>Los Indios</t>
  </si>
  <si>
    <t>Cameron</t>
  </si>
  <si>
    <t>joines Road WTP</t>
  </si>
  <si>
    <t>San Benito</t>
  </si>
  <si>
    <t>Hildalgo</t>
  </si>
  <si>
    <t>Progresso WTP</t>
  </si>
  <si>
    <t>Progresso</t>
  </si>
  <si>
    <t>City of Granbury WTP</t>
  </si>
  <si>
    <t>City of Granbury</t>
  </si>
  <si>
    <t>Granbury</t>
  </si>
  <si>
    <t>TX</t>
  </si>
  <si>
    <t>EP and sewer</t>
  </si>
  <si>
    <t>NC</t>
  </si>
  <si>
    <t>Craven County Potable Water Supply and Treatment Facility</t>
  </si>
  <si>
    <t>Craven County</t>
  </si>
  <si>
    <t>IA</t>
  </si>
  <si>
    <t>Pella</t>
  </si>
  <si>
    <t>SKYCO WTP</t>
  </si>
  <si>
    <t>Dare County</t>
  </si>
  <si>
    <t>CO</t>
  </si>
  <si>
    <t>Sterling WTF</t>
  </si>
  <si>
    <t>City of Sterling</t>
  </si>
  <si>
    <t>Sterling</t>
  </si>
  <si>
    <t>DWI/sewer</t>
  </si>
  <si>
    <t>NJ</t>
  </si>
  <si>
    <t>Glassboro</t>
  </si>
  <si>
    <t>City of Glassboro</t>
  </si>
  <si>
    <t>RO/VSEP</t>
  </si>
  <si>
    <t>Northern WTP</t>
  </si>
  <si>
    <t>ECCV Water &amp; Sanitation District</t>
  </si>
  <si>
    <t>East Cherry Creek</t>
  </si>
  <si>
    <t>ND</t>
  </si>
  <si>
    <t>Emmons County WTP</t>
  </si>
  <si>
    <t>Linton</t>
  </si>
  <si>
    <t>UF/RO</t>
  </si>
  <si>
    <t>MI</t>
  </si>
  <si>
    <t>Allegan WTP</t>
  </si>
  <si>
    <t>Allegan</t>
  </si>
  <si>
    <t>Atkins</t>
  </si>
  <si>
    <t>Arapahoe County ACWWA WPP</t>
  </si>
  <si>
    <t>Arapahoe County Water and WW Authority</t>
  </si>
  <si>
    <t xml:space="preserve">  </t>
  </si>
  <si>
    <t>Grimes WTP</t>
  </si>
  <si>
    <t>City of Grimes</t>
  </si>
  <si>
    <t>Grimes</t>
  </si>
  <si>
    <t>OH</t>
  </si>
  <si>
    <t>Spencerville WTP</t>
  </si>
  <si>
    <t>City of Spencerville</t>
  </si>
  <si>
    <t>Spencerville</t>
  </si>
  <si>
    <t>MA</t>
  </si>
  <si>
    <t>Swansea</t>
  </si>
  <si>
    <t>City of Bowling Green</t>
  </si>
  <si>
    <t>Bowling Green</t>
  </si>
  <si>
    <t>GA</t>
  </si>
  <si>
    <t>Hartley</t>
  </si>
  <si>
    <t>New Frontier Way NF WTP</t>
  </si>
  <si>
    <t>City of Jacksonville</t>
  </si>
  <si>
    <t>Jacksonville</t>
  </si>
  <si>
    <t>none</t>
  </si>
  <si>
    <t>TDS</t>
  </si>
  <si>
    <t>hardness, LS too complicated and labor intensive</t>
  </si>
  <si>
    <t>NH3; so system can grow in future</t>
  </si>
  <si>
    <t>hardness, SO4, TDS</t>
  </si>
  <si>
    <t>City of Pella</t>
  </si>
  <si>
    <t>THM, TOC</t>
  </si>
  <si>
    <t>City of Swansea</t>
  </si>
  <si>
    <t>TDS, organics</t>
  </si>
  <si>
    <t>hardness, organics</t>
  </si>
  <si>
    <t>bromide</t>
  </si>
  <si>
    <t>hardness</t>
  </si>
  <si>
    <t xml:space="preserve">South Central W District </t>
  </si>
  <si>
    <t xml:space="preserve">              </t>
  </si>
  <si>
    <t>KS</t>
  </si>
  <si>
    <t>PWWSD #26</t>
  </si>
  <si>
    <t>Strong City</t>
  </si>
  <si>
    <t>City of Roscoe WTP</t>
  </si>
  <si>
    <t>nitrates, hardness</t>
  </si>
  <si>
    <t>IL</t>
  </si>
  <si>
    <t>Brimfield  WP</t>
  </si>
  <si>
    <t>City of Brimfield</t>
  </si>
  <si>
    <t>Brimfield</t>
  </si>
  <si>
    <t>Douglas County RWD #3</t>
  </si>
  <si>
    <t>Big Springs WTP</t>
  </si>
  <si>
    <t>calcite stabilization, chlorination</t>
  </si>
  <si>
    <t>Craven</t>
  </si>
  <si>
    <t>Manteo</t>
  </si>
  <si>
    <t>bioscrubbing to remove odor, stabilization, disinfection, pH adjustment</t>
  </si>
  <si>
    <t xml:space="preserve">140-170 </t>
  </si>
  <si>
    <t>aeration, chlorination, sand filters, dechlorination, antiscalant</t>
  </si>
  <si>
    <t>disinfection, pH adjustment</t>
  </si>
  <si>
    <t>acid, antiscalant</t>
  </si>
  <si>
    <t>City of Delaware</t>
  </si>
  <si>
    <t>Delaware</t>
  </si>
  <si>
    <t>surface and GW</t>
  </si>
  <si>
    <t>no</t>
  </si>
  <si>
    <t>Hills</t>
  </si>
  <si>
    <t>Hills Water Supply</t>
  </si>
  <si>
    <t>Council Point Water Purification Plant</t>
  </si>
  <si>
    <t>Council Bluffs</t>
  </si>
  <si>
    <t>UT</t>
  </si>
  <si>
    <t>Southwest GW Treatment Plant</t>
  </si>
  <si>
    <t>surface (to Great Salt Lake)</t>
  </si>
  <si>
    <t>TN</t>
  </si>
  <si>
    <t>Pigeon Forge new STP</t>
  </si>
  <si>
    <t>City of Pigeon Forge</t>
  </si>
  <si>
    <t>Pigeon Forge</t>
  </si>
  <si>
    <t>NF used for thickening between digesters</t>
  </si>
  <si>
    <t>Valley City WTP</t>
  </si>
  <si>
    <t>Valley City</t>
  </si>
  <si>
    <t>hardness, color</t>
  </si>
  <si>
    <t>Dixon WTP</t>
  </si>
  <si>
    <t>Holly Ridge</t>
  </si>
  <si>
    <t>silica and TOC</t>
  </si>
  <si>
    <t>antiscalant, pre-filter</t>
  </si>
  <si>
    <t>antiscalant</t>
  </si>
  <si>
    <t>yes</t>
  </si>
  <si>
    <t>cartridge filter</t>
  </si>
  <si>
    <t>City of Wheeler</t>
  </si>
  <si>
    <t>nitrates</t>
  </si>
  <si>
    <t>Breckenridge</t>
  </si>
  <si>
    <t>color</t>
  </si>
  <si>
    <t>brine lie to LA sanitation</t>
  </si>
  <si>
    <t>Cambria Sustainable Water Facility</t>
  </si>
  <si>
    <t>Keansburg</t>
  </si>
  <si>
    <t>Fe, TDS</t>
  </si>
  <si>
    <t xml:space="preserve">perchlorate, NH3, TDS, hardness </t>
  </si>
  <si>
    <t>CONCENTRATE</t>
  </si>
  <si>
    <t>cartridge filter, media filter, antiscalant</t>
  </si>
  <si>
    <t>Hood</t>
  </si>
  <si>
    <t>blending, disinfection</t>
  </si>
  <si>
    <t>cartridge filter, antiscalant</t>
  </si>
  <si>
    <t>30-50</t>
  </si>
  <si>
    <t>pH adjustment, disinfection</t>
  </si>
  <si>
    <t>blending, pH adjustment, disinfection</t>
  </si>
  <si>
    <t>MF, cartridge filter, dechlorination, scaling control</t>
  </si>
  <si>
    <t>reclaimed water</t>
  </si>
  <si>
    <t>cartridge filter, disinfection: chlorination/chloramination, oxidation</t>
  </si>
  <si>
    <t>MF, disinfection: UV, pH adjustment, scaling control</t>
  </si>
  <si>
    <t>SO4, TDS</t>
  </si>
  <si>
    <t>Englehard</t>
  </si>
  <si>
    <t>Hyde County Water Maintenance and Solid Waste Department</t>
  </si>
  <si>
    <t>organics</t>
  </si>
  <si>
    <t>Clay Center WTP</t>
  </si>
  <si>
    <t>City of Clay Center</t>
  </si>
  <si>
    <t>Clay Center</t>
  </si>
  <si>
    <t>BW Primoris</t>
  </si>
  <si>
    <t>La Tierra RO WTP</t>
  </si>
  <si>
    <t>14th and C</t>
  </si>
  <si>
    <t>BLEND WATER</t>
  </si>
  <si>
    <t>product water from IX facility; adds back hardness</t>
  </si>
  <si>
    <t>caustic, hypochlorite, corrosion inhibitor</t>
  </si>
  <si>
    <t>BLEND RATIO</t>
  </si>
  <si>
    <t>(PERMEATE : OTHER)</t>
  </si>
  <si>
    <t>for reuse</t>
  </si>
  <si>
    <t>cartridge filter, chlorination, MF</t>
  </si>
  <si>
    <t>UV, pH adjustment by decarbonation and lime</t>
  </si>
  <si>
    <t>MF permeate</t>
  </si>
  <si>
    <t>reduce reliance on Black Creek Aquifer; remove THM and HAA% precursors; TDS, Fe</t>
  </si>
  <si>
    <t>lime softened water</t>
  </si>
  <si>
    <t>caustic, sodium hypochlorite, fluoride</t>
  </si>
  <si>
    <t>Target is potable water hardness</t>
  </si>
  <si>
    <t>TDS, hardness</t>
  </si>
  <si>
    <t>UV treated bypass</t>
  </si>
  <si>
    <t>70:30</t>
  </si>
  <si>
    <t>Target is potable water hardness; TDS = 300-400</t>
  </si>
  <si>
    <t>strainer, cartridge filter, H2SO4, scale inhibitor</t>
  </si>
  <si>
    <t>source water after cartridge filter</t>
  </si>
  <si>
    <t>80 to 95 % permeate</t>
  </si>
  <si>
    <t>nitrate, TDS</t>
  </si>
  <si>
    <t>;</t>
  </si>
  <si>
    <t>Freese Street WTP</t>
  </si>
  <si>
    <t>Keansburg Water Department</t>
  </si>
  <si>
    <t>Hillsboro</t>
  </si>
  <si>
    <t>replace lime softening</t>
  </si>
  <si>
    <t>NA</t>
  </si>
  <si>
    <t>OR CONDUCTIVITY</t>
  </si>
  <si>
    <t>FEED PRESSURE</t>
  </si>
  <si>
    <t>TO DESAL</t>
  </si>
  <si>
    <t>BLEND</t>
  </si>
  <si>
    <t>29.5 (26 MF + 3.5 RO)</t>
  </si>
  <si>
    <t>NAV</t>
  </si>
  <si>
    <t>NAP</t>
  </si>
  <si>
    <t>degassing, disinfection (chloramination), pH adjustment (caustic), corrosion inhibitor (phosphate)</t>
  </si>
  <si>
    <t>on original membranes</t>
  </si>
  <si>
    <t>FATE OF</t>
  </si>
  <si>
    <t>CLEANING</t>
  </si>
  <si>
    <t>WASTEWATER</t>
  </si>
  <si>
    <t>CONDUCTIVITY</t>
  </si>
  <si>
    <t>blend with WWTP effluent for irrigation; when not possible --&gt; DWI</t>
  </si>
  <si>
    <t>both an NF and RO plant; varies with demand; at higher demand NF portion is greater; typical = 17.5</t>
  </si>
  <si>
    <t>varies with demand</t>
  </si>
  <si>
    <t xml:space="preserve">TDS OR </t>
  </si>
  <si>
    <t>Green Meadows WTP</t>
  </si>
  <si>
    <t>plant expansion and replacement of old existing facility</t>
  </si>
  <si>
    <t>not on line yet</t>
  </si>
  <si>
    <t>will vary</t>
  </si>
  <si>
    <t>1860 mg/l</t>
  </si>
  <si>
    <t>sand filter, cartridge filter, acid</t>
  </si>
  <si>
    <t>sand filter, antiscalant, cartridge filter, acid (sulfuric)</t>
  </si>
  <si>
    <t>roughly 9 : 6</t>
  </si>
  <si>
    <t>bypass and IX  treated surficial water</t>
  </si>
  <si>
    <t>new plant</t>
  </si>
  <si>
    <t>need/demand for DW</t>
  </si>
  <si>
    <t xml:space="preserve">multimedia filter, cartridge filters, microfiltration </t>
  </si>
  <si>
    <t>stabilization, disinfection (chloramination), carbon dioxide, lime, fluoride</t>
  </si>
  <si>
    <t>goes to Chevron  WWTP after primary treatment; final effluent: some to wetlands; some goes to ocean OF to San Pablo Bay</t>
  </si>
  <si>
    <t xml:space="preserve">14.5; both an NF and RO plant (11.5 mgd NF built in 2004); </t>
  </si>
  <si>
    <t>acid, antiscalant, cartridge filter</t>
  </si>
  <si>
    <t>186-210</t>
  </si>
  <si>
    <t>~ 3 : 11.5</t>
  </si>
  <si>
    <t>NF permeate</t>
  </si>
  <si>
    <t>orthophosphate, caustic, chlorine</t>
  </si>
  <si>
    <t>ATP (advanced treatment plant)</t>
  </si>
  <si>
    <t>draught dried up the lake water source; need for a new source for drinking water</t>
  </si>
  <si>
    <t>UV oxidation; 5-20% is blended with surface water from one of the reservoirs and then treated again at the Big Spring WTP; the rest goes to an industry</t>
  </si>
  <si>
    <t>cartridge filter, pH adjustment, antiscalant</t>
  </si>
  <si>
    <t>combined with WWTP effluent; used for irrigation</t>
  </si>
  <si>
    <t>antiscalant, cartridge filters, sulfuric acid</t>
  </si>
  <si>
    <t>108-117</t>
  </si>
  <si>
    <t>200-250, depends on source wells</t>
  </si>
  <si>
    <t>~8 : 1</t>
  </si>
  <si>
    <t>raw water bypass</t>
  </si>
  <si>
    <t>had to replace original membranes due to super chlorination incident at start-up</t>
  </si>
  <si>
    <t>TDS, iron, hardness</t>
  </si>
  <si>
    <t>2800-4500 (depends on well mix)</t>
  </si>
  <si>
    <t>antiscalant, cartridge filters</t>
  </si>
  <si>
    <t>180-190</t>
  </si>
  <si>
    <t>surficial aquifer water</t>
  </si>
  <si>
    <t>ozone (for sulfide removal); chloramination, caustic, stabilization</t>
  </si>
  <si>
    <t>design flaw led to early scaling with damage to some membranes; still using original membranes on the 1 skid that’s operating</t>
  </si>
  <si>
    <t>acid, antiscalant, cartridge filters</t>
  </si>
  <si>
    <t>350 (to 1st stage); 450 (to 2nd stage)</t>
  </si>
  <si>
    <t>presently only 5 gpm bypass</t>
  </si>
  <si>
    <t>bypass</t>
  </si>
  <si>
    <t>pH adjustment (CO2), alkalinity and hardness (lime and caustic), disinfection (hypochlorite), fluoride</t>
  </si>
  <si>
    <t>DWI (haven't cleaned yet)</t>
  </si>
  <si>
    <t>in 2017 = 0.389; plant does not operate every day</t>
  </si>
  <si>
    <t>RO = 15.; lime softening = 24; total = 25.5</t>
  </si>
  <si>
    <t>2017 average = 10.06</t>
  </si>
  <si>
    <t>1605 mg/l</t>
  </si>
  <si>
    <t>~160</t>
  </si>
  <si>
    <t>1.5 : 11</t>
  </si>
  <si>
    <t>lime softened water (different aquifer)</t>
  </si>
  <si>
    <t>chlorine</t>
  </si>
  <si>
    <t>previously out of compliance with THMs; new source water required TDS removal</t>
  </si>
  <si>
    <t>150-160</t>
  </si>
  <si>
    <t>&lt;100 mg/l</t>
  </si>
  <si>
    <t>~ 9 : 1</t>
  </si>
  <si>
    <t>better water quality</t>
  </si>
  <si>
    <t>~4</t>
  </si>
  <si>
    <t>600-700 mg/l</t>
  </si>
  <si>
    <t>sand strainer, antiscalant, cartridge filters</t>
  </si>
  <si>
    <t>93-105</t>
  </si>
  <si>
    <t>20-45 mg/l</t>
  </si>
  <si>
    <t>140 mg/L</t>
  </si>
  <si>
    <t>8-15% bypass</t>
  </si>
  <si>
    <t>no new permits for surficial aquifer</t>
  </si>
  <si>
    <t>300-450 mg/l</t>
  </si>
  <si>
    <t>aeration, disinfection (hypochlorite), fluoride</t>
  </si>
  <si>
    <t>180-194</t>
  </si>
  <si>
    <t>lime, caustic, chlorine</t>
  </si>
  <si>
    <t>design = 3; permitted = 2</t>
  </si>
  <si>
    <t>135-145</t>
  </si>
  <si>
    <t>75-100 mg/l</t>
  </si>
  <si>
    <t>conventional WTP product</t>
  </si>
  <si>
    <t>neutralization, sewer</t>
  </si>
  <si>
    <t>TDS; needed new water  source</t>
  </si>
  <si>
    <t>17.4 (4.5 for RO; 12.9 for lime softening)</t>
  </si>
  <si>
    <t>~5.5</t>
  </si>
  <si>
    <t>3000-4000 mg/l</t>
  </si>
  <si>
    <t>200 stage 1; 230 stage 2</t>
  </si>
  <si>
    <t>aeration, chloramination</t>
  </si>
  <si>
    <t>2700 mg/l</t>
  </si>
  <si>
    <t>100-118</t>
  </si>
  <si>
    <t>15-25% bypass</t>
  </si>
  <si>
    <t>blend, degasification, chlorine (for disinfection and residual H2S removal, caustic (pH adjustment)</t>
  </si>
  <si>
    <t>neutralize, DWI</t>
  </si>
  <si>
    <t>neutralize</t>
  </si>
  <si>
    <t>iron, hardness</t>
  </si>
  <si>
    <t>400 mg/l</t>
  </si>
  <si>
    <t>50-60</t>
  </si>
  <si>
    <t>130-150</t>
  </si>
  <si>
    <t>originally to provide IPR source; now used for reuse</t>
  </si>
  <si>
    <t>1300 mg/l</t>
  </si>
  <si>
    <t>1255 ,g/l</t>
  </si>
  <si>
    <t>1845 mg/l</t>
  </si>
  <si>
    <t>4000 mg/l</t>
  </si>
  <si>
    <t>1100 mg/l</t>
  </si>
  <si>
    <t>MBR, ozone, antiscalant, cartridge filter</t>
  </si>
  <si>
    <t>~4.2 : 2.8</t>
  </si>
  <si>
    <t>same source, treated by MBR then ozone</t>
  </si>
  <si>
    <t>blend, chlorination, aeration, dechlorination</t>
  </si>
  <si>
    <t>neutralization, then recycle to front of process</t>
  </si>
  <si>
    <t>City of Strong City</t>
  </si>
  <si>
    <t>0.12 (currently run 1 of 2 skids; run both skids in summer)</t>
  </si>
  <si>
    <t>chlorination, greensand filter, dechlorination, antiscalant, cartridge filters</t>
  </si>
  <si>
    <t>15 mg/l</t>
  </si>
  <si>
    <t>200 mg/l</t>
  </si>
  <si>
    <t>80 : 20</t>
  </si>
  <si>
    <t>bypass after greensand filter</t>
  </si>
  <si>
    <t>caustic, chlorine</t>
  </si>
  <si>
    <t>sewer; (clean only once every 3 years)</t>
  </si>
  <si>
    <t>BACKWASH</t>
  </si>
  <si>
    <t>WASTE</t>
  </si>
  <si>
    <t>antiscalant cartridge filters, microfiltration</t>
  </si>
  <si>
    <t>25 : 75</t>
  </si>
  <si>
    <t>lime softened/GAC treated water</t>
  </si>
  <si>
    <t>blend, pH adjustment, chlorination</t>
  </si>
  <si>
    <t>with concentrate</t>
  </si>
  <si>
    <t>~1.2; about 0.9 in winter and 1.5 in summer</t>
  </si>
  <si>
    <t>spiral wound filter, antiscalant</t>
  </si>
  <si>
    <t>have not cleaned yet</t>
  </si>
  <si>
    <t>685 mg/l</t>
  </si>
  <si>
    <t>500 mg/l</t>
  </si>
  <si>
    <t>1200-1300 mg/l</t>
  </si>
  <si>
    <t>antiscalant, acid, cartridge filters</t>
  </si>
  <si>
    <t>180-200</t>
  </si>
  <si>
    <t>40 mg/l</t>
  </si>
  <si>
    <t>4 : 1</t>
  </si>
  <si>
    <t>better quality</t>
  </si>
  <si>
    <t>blend with lime softening wastewater</t>
  </si>
  <si>
    <t>110 mg/l</t>
  </si>
  <si>
    <t>bag filter, cartridge filter, antiscalant</t>
  </si>
  <si>
    <t>80 mg/l</t>
  </si>
  <si>
    <t>2 : 1</t>
  </si>
  <si>
    <t>blend, chloramination, corrosion inhibitor</t>
  </si>
  <si>
    <t>haven't had to clean yet</t>
  </si>
  <si>
    <t>TDS, arsenic</t>
  </si>
  <si>
    <t>0.50-0.65</t>
  </si>
  <si>
    <t>1000-1200 mg/l</t>
  </si>
  <si>
    <t>220-250</t>
  </si>
  <si>
    <t>65-72</t>
  </si>
  <si>
    <t>40-50 mg/l</t>
  </si>
  <si>
    <t>250 mg/l</t>
  </si>
  <si>
    <t>blend, caustic, chlorine</t>
  </si>
  <si>
    <t>send membranes off site for cleaning</t>
  </si>
  <si>
    <t>0.5-0.65</t>
  </si>
  <si>
    <t>2500 in summer; rest of year = ~1100</t>
  </si>
  <si>
    <t>225-250</t>
  </si>
  <si>
    <t>65-70</t>
  </si>
  <si>
    <t>bypass after sand strainer and cartridge filters</t>
  </si>
  <si>
    <t>820-915 µS/cm</t>
  </si>
  <si>
    <t>antiscalant, 5 µ cartridge filter</t>
  </si>
  <si>
    <t>650 µS/cm</t>
  </si>
  <si>
    <t>700 µS/cm</t>
  </si>
  <si>
    <t>16 µS/cm</t>
  </si>
  <si>
    <t>City of Abilene - Possum Kingdom Regional Roughing Facility built during draught, then lake filled up, not operating yet</t>
  </si>
  <si>
    <t>3200 µS/cm</t>
  </si>
  <si>
    <t>131 µS/cm</t>
  </si>
  <si>
    <t>2000-3500 µS/cm</t>
  </si>
  <si>
    <t>800 µS/cm</t>
  </si>
  <si>
    <t>6000 µS/cm</t>
  </si>
  <si>
    <t>1800-2000 µS/cm</t>
  </si>
  <si>
    <t>350 µS/cm</t>
  </si>
  <si>
    <t>800-950 µS/cm</t>
  </si>
  <si>
    <t>18,000-20,000 µS/cm</t>
  </si>
  <si>
    <t>297 µS/cm</t>
  </si>
  <si>
    <t>depends on which wells are used; 3400 and 4300 µS/cm</t>
  </si>
  <si>
    <t>7000-9000 µS/cm</t>
  </si>
  <si>
    <t>5000-5500 µS/cm</t>
  </si>
  <si>
    <t>2800-3500 µS/cm</t>
  </si>
  <si>
    <t>UF/NF</t>
  </si>
  <si>
    <t>surface (unless low flow in which case it goes to a lagoon)</t>
  </si>
  <si>
    <t>SO4, hardness</t>
  </si>
  <si>
    <t>~ 1 : 1</t>
  </si>
  <si>
    <t>bypass after UF</t>
  </si>
  <si>
    <t>blend, caustic, chloramination, fluoride</t>
  </si>
  <si>
    <t>n0</t>
  </si>
  <si>
    <t>sewage after initial digester</t>
  </si>
  <si>
    <t>disk filter, chlorine, dechlorination, (later this year will recycle to front of  process due to high P content)</t>
  </si>
  <si>
    <t>Cal Pomona Department of Water Operations</t>
  </si>
  <si>
    <t>more sustainable water supply</t>
  </si>
  <si>
    <t>800 mg/l</t>
  </si>
  <si>
    <t>~ 3 : 1</t>
  </si>
  <si>
    <t>pH adjustment, CO2 stripping, chlorine</t>
  </si>
  <si>
    <t>depends on wells used</t>
  </si>
  <si>
    <t>no target</t>
  </si>
  <si>
    <t>bypass after MF</t>
  </si>
  <si>
    <t>blend, UV</t>
  </si>
  <si>
    <t>0.9 (running 1 of 2 skids)</t>
  </si>
  <si>
    <t>cartridge filters</t>
  </si>
  <si>
    <t>EDR concentrate is lime softened, followed by MF, RO, IX, MVC evaporation</t>
  </si>
  <si>
    <t>primarily EDR (EDR/MF/RO/evap)</t>
  </si>
  <si>
    <t>1.0-2.0</t>
  </si>
  <si>
    <t>720 mg/l</t>
  </si>
  <si>
    <t>92 (EDR); ~99+ overall</t>
  </si>
  <si>
    <t>CO2, lime, chlorine</t>
  </si>
  <si>
    <t>EDR membrane not replaced; 3rd stage RO replaced after 18 months</t>
  </si>
  <si>
    <t>evaporation pond</t>
  </si>
  <si>
    <t>based on demand; high flow avg. = ~4; low flow avg. ~ 1-2</t>
  </si>
  <si>
    <t>depends on demand; 85% at high flow</t>
  </si>
  <si>
    <t>south Coast Water District (SCWD)</t>
  </si>
  <si>
    <t>treatment at refinery WWTP</t>
  </si>
  <si>
    <t>Amiad filters, MF, cartridge filters</t>
  </si>
  <si>
    <t>150-200</t>
  </si>
  <si>
    <t>sent to Chevron for reuse in boilers</t>
  </si>
  <si>
    <t>~ 5 years</t>
  </si>
  <si>
    <t xml:space="preserve"> sewer; some concentrate is recycled</t>
  </si>
  <si>
    <t>antifoam agent</t>
  </si>
  <si>
    <t>sand filter, antiscalant, cartridge filters</t>
  </si>
  <si>
    <t>pH adjustment, air stripping, pH adjustment again, chloramination</t>
  </si>
  <si>
    <t>390-460 mg/l</t>
  </si>
  <si>
    <t>TDS, increased water demand, reduces import need</t>
  </si>
  <si>
    <t>close to 1</t>
  </si>
  <si>
    <t>1200 mg/l</t>
  </si>
  <si>
    <t>Fe/Mn oxidation (chlorine), dechlorination, antiscalant, cartridge filters</t>
  </si>
  <si>
    <t>125-150</t>
  </si>
  <si>
    <t>~ 600 : 85</t>
  </si>
  <si>
    <t>blend, pH adjustment (caustic), chloramination</t>
  </si>
  <si>
    <t>Wells 21/22 Desalter</t>
  </si>
  <si>
    <t>790-820 mg/l</t>
  </si>
  <si>
    <t>145-175 (depends on wells used)</t>
  </si>
  <si>
    <t>currently 77 : 23</t>
  </si>
  <si>
    <t>same as concentrate</t>
  </si>
  <si>
    <t>TDS, nitrate, hardness; for reuse</t>
  </si>
  <si>
    <t>chlorine, UF, cartridge filter, acid, antiscalant</t>
  </si>
  <si>
    <t>165-230</t>
  </si>
  <si>
    <t>1100-1500 mg/l</t>
  </si>
  <si>
    <t>80 (RO); 85 (UF)</t>
  </si>
  <si>
    <t>decarbonation; then pumped to AWT system to reduce salinity</t>
  </si>
  <si>
    <t>Coastal Treatment Plant Ocean Outfall</t>
  </si>
  <si>
    <t>greensand filter, GAC, cartridge filters, antiscalant</t>
  </si>
  <si>
    <t>bypass after same  filtering process</t>
  </si>
  <si>
    <t>blend, air stripper, caustic, fluoride, chloramination</t>
  </si>
  <si>
    <t>~ 6 years</t>
  </si>
  <si>
    <t>LA (available for watering job locations and roads)</t>
  </si>
  <si>
    <t>127-140</t>
  </si>
  <si>
    <t>target based on nitrate level</t>
  </si>
  <si>
    <t>TDS (from residential IX discharges); ability to meet future concerns</t>
  </si>
  <si>
    <t>neutralization</t>
  </si>
  <si>
    <t>74 mg/l</t>
  </si>
  <si>
    <t xml:space="preserve"> sand filtered bypass</t>
  </si>
  <si>
    <t>TDS, uranium, hardness</t>
  </si>
  <si>
    <t>25 µ filter, antiscalant</t>
  </si>
  <si>
    <t>112-130</t>
  </si>
  <si>
    <t>bioscrub to remove odor, stabilization, disinfection, pH adjustment</t>
  </si>
  <si>
    <t>City of Hartley</t>
  </si>
  <si>
    <t>summer = 0.17; winter = 0.11</t>
  </si>
  <si>
    <t>2100 mg/l</t>
  </si>
  <si>
    <t>75-77</t>
  </si>
  <si>
    <t>90 : 10</t>
  </si>
  <si>
    <t>aeration, chlorine, caustic, corrosion inhibitor, fluoride</t>
  </si>
  <si>
    <t xml:space="preserve">on original membranes </t>
  </si>
  <si>
    <t>originally for emergency supply; has been offline; may undergo system redesign</t>
  </si>
  <si>
    <t>some brine line, some recycle</t>
  </si>
  <si>
    <t>ALAMEDA</t>
  </si>
  <si>
    <t>SANTA MONICA</t>
  </si>
  <si>
    <t>LOS ANGELES</t>
  </si>
  <si>
    <t>CALIFORNIA FACILITIES</t>
  </si>
  <si>
    <t>NSID NF WTP</t>
  </si>
  <si>
    <t xml:space="preserve">City of Delaware WTP  </t>
  </si>
  <si>
    <t>chorine, corrosion inhibitor, fluoride</t>
  </si>
  <si>
    <t>UF/NF and NF (separate systems)</t>
  </si>
  <si>
    <t xml:space="preserve">Fe, Mn </t>
  </si>
  <si>
    <t>280-320</t>
  </si>
  <si>
    <t>Jordan Valley Water Conservation District</t>
  </si>
  <si>
    <t>8.25; currently limited to 5.5</t>
  </si>
  <si>
    <t>130 -190</t>
  </si>
  <si>
    <t>225 mg/l</t>
  </si>
  <si>
    <t>4 : 1.5</t>
  </si>
  <si>
    <t>caustic, disinfection</t>
  </si>
  <si>
    <t>lead elements replaced after ~ 5 years</t>
  </si>
  <si>
    <t>less complicated than IX and membrane found to address bromide removal and iron</t>
  </si>
  <si>
    <t>545 mg/l</t>
  </si>
  <si>
    <t>antiscalant, 5µ cartridge filter</t>
  </si>
  <si>
    <t>3:2</t>
  </si>
  <si>
    <t>~1.5</t>
  </si>
  <si>
    <t>~1</t>
  </si>
  <si>
    <t>~ 200</t>
  </si>
  <si>
    <t>~ 1:1</t>
  </si>
  <si>
    <t>chlorine, orthophosphate</t>
  </si>
  <si>
    <t>bypass after filters</t>
  </si>
  <si>
    <t>900-1100 mg/l</t>
  </si>
  <si>
    <t>250-300 mg/l</t>
  </si>
  <si>
    <t>disinfection (hypochlorite), pH adjustment (caustic)</t>
  </si>
  <si>
    <t>low pressure membrane are original; one replacement on one high pressure skid</t>
  </si>
  <si>
    <t>MF, cartridge filters, antiscalant</t>
  </si>
  <si>
    <t>115-120</t>
  </si>
  <si>
    <t>30 mg/l</t>
  </si>
  <si>
    <t>75 : 25</t>
  </si>
  <si>
    <t>MF treated bypass</t>
  </si>
  <si>
    <t>pH adjustment, chloramination</t>
  </si>
  <si>
    <t>550-800 mg/l</t>
  </si>
  <si>
    <t>Fe and Mn oxidation, UF, antiscalant</t>
  </si>
  <si>
    <t>90:10</t>
  </si>
  <si>
    <t>3 years</t>
  </si>
  <si>
    <t>meets present and future needs</t>
  </si>
  <si>
    <t>greensand filter, antiscalant, cartridge filter</t>
  </si>
  <si>
    <t>~ 80 : 20</t>
  </si>
  <si>
    <t>decarbonation, caustic, chlorine</t>
  </si>
  <si>
    <t>101 first stage; 105 second stage</t>
  </si>
  <si>
    <t>230 mg/l</t>
  </si>
  <si>
    <t>80:20;  20% can vary 10-30% to get desired water quality</t>
  </si>
  <si>
    <t>max is 6 mgd (if 3 mgd of lime softening is added in emergency)</t>
  </si>
  <si>
    <t>296 mg/l</t>
  </si>
  <si>
    <t>38-52</t>
  </si>
  <si>
    <t>depends on well combo; up to 75%</t>
  </si>
  <si>
    <t>~25</t>
  </si>
  <si>
    <t>acid, lime, phosphate, chlorine</t>
  </si>
  <si>
    <t>surface (lake)</t>
  </si>
  <si>
    <t>ozone, coagulation, sedimentation, UF, antiscalant</t>
  </si>
  <si>
    <t>60 : 40</t>
  </si>
  <si>
    <t>blend, ozone, chlorine</t>
  </si>
  <si>
    <t>6 years</t>
  </si>
  <si>
    <t>ONWASA (Onslow Water and Sewer Authority)</t>
  </si>
  <si>
    <t>greensand filter, antiscalant, cartridge filters</t>
  </si>
  <si>
    <t>82-98</t>
  </si>
  <si>
    <t>70-80</t>
  </si>
  <si>
    <t>&lt;250</t>
  </si>
  <si>
    <t>pH adjustment (caustic), disinfection, corrosion inhibitor, fluoride</t>
  </si>
  <si>
    <t>Atkins WTP</t>
  </si>
  <si>
    <t>City of Atkins</t>
  </si>
  <si>
    <t>70 : 30</t>
  </si>
  <si>
    <t>CaCl2, NaHCO3, caustic, chlorine, orthophosphate</t>
  </si>
  <si>
    <t>membranes sent off site for cleaning</t>
  </si>
  <si>
    <t>25th and Avenue G</t>
  </si>
  <si>
    <t>City of Benjamin RO WTP</t>
  </si>
  <si>
    <t>blending, pH adjustment, antiscalant, disinfection</t>
  </si>
  <si>
    <t>City of Evant RO WTP</t>
  </si>
  <si>
    <t>Aransas Bay Utility WTP</t>
  </si>
  <si>
    <t>TDS, organics radionuclides</t>
  </si>
  <si>
    <t>Hills Municipal Water</t>
  </si>
  <si>
    <t>Stephens Regional Special Utility District</t>
  </si>
  <si>
    <t>Parker County Special Utility District (SUD) WTP</t>
  </si>
  <si>
    <t>City of Hillsboro WTP</t>
  </si>
  <si>
    <t>City of Hillsboro</t>
  </si>
  <si>
    <t>Tyrrell County Prison RO WTP</t>
  </si>
  <si>
    <t>Tyrrell County Prison</t>
  </si>
  <si>
    <t>Kings Bay Naval Base WTP</t>
  </si>
  <si>
    <t>King Bay Naval Base</t>
  </si>
  <si>
    <t>Kings Bay</t>
  </si>
  <si>
    <t>Military Highway Water Supply Corp.</t>
  </si>
  <si>
    <t>Aransas Bay Utilities Company, LLC</t>
  </si>
  <si>
    <t>1.33; will increase during Spring and Summer</t>
  </si>
  <si>
    <t>City of Pella WTP</t>
  </si>
  <si>
    <t>limited water available in old aquifer, switched to new; required TDS removal</t>
  </si>
  <si>
    <t>settling tank, solids to lagoon and evaporation pond; retentate back to front of process</t>
  </si>
  <si>
    <t>Tecumseh</t>
  </si>
  <si>
    <t>City of Allegan</t>
  </si>
  <si>
    <t>bypass (treated for iron removal)</t>
  </si>
  <si>
    <t>fluoride, chlorine, orthophosphate</t>
  </si>
  <si>
    <t>Centennial</t>
  </si>
  <si>
    <t xml:space="preserve">on surface water: coagulation, settling, UF; on GW: pressure filters to remove Fe, Mn, </t>
  </si>
  <si>
    <t>Council Bluffs Water Works</t>
  </si>
  <si>
    <t>permanganate (for Fe/Mn), coagulant, acid, UF, antiscalant, cartridge filters</t>
  </si>
  <si>
    <t>sulfuric acid, degasification, disinfection (chloramination), pH control (caustic), fluoride, corrosion inhibitor</t>
  </si>
  <si>
    <t>blending, degasification, disinfection, caustic, CO2</t>
  </si>
  <si>
    <t>taste and odor, TOC, hardness, H2S</t>
  </si>
  <si>
    <t>Coral Springs IMP Dist./DIW++  CSID</t>
  </si>
  <si>
    <t>DWI (discharge is to tail end of WWTP for DWI)</t>
  </si>
  <si>
    <t>antiscalant, cartridge filter, acid (sulfuric)</t>
  </si>
  <si>
    <t>degasification, chlorination, fluoridation</t>
  </si>
  <si>
    <t>degasification,, CO2/caustic, chlorine, fluoride, corrosion inhibitor</t>
  </si>
  <si>
    <t>degasification, chloramination, fluoridation</t>
  </si>
  <si>
    <t>currently 2.5 : 3.0</t>
  </si>
  <si>
    <t>highly variable flow and complexity; nitrate, silica, TDS, F, As</t>
  </si>
  <si>
    <t>chlorination, cartridge filters before EDR; degasification, stripper prior to MF/RO, IX before evaporator</t>
  </si>
  <si>
    <t>from SCWD Advanced Water Treatment Facility (sand filter, chlorination) via their reservoir)</t>
  </si>
  <si>
    <t>brine line to Huemene outfall</t>
  </si>
  <si>
    <t>secondary effluent</t>
  </si>
  <si>
    <t>had membranes replaced under warranty during start-up due to start-up issues</t>
  </si>
  <si>
    <t>ph. adjustment (caustic), chloramination</t>
  </si>
  <si>
    <t>owner ship has not been turned over to City of Abilene</t>
  </si>
  <si>
    <t>blending, degasification, pH adjustment (sulfuric acid), corrosion control, disinfection, alkalinity adjustment (calcite contactor), stabilization (NaOH)</t>
  </si>
  <si>
    <t>Military Highway Water Supply Corp..</t>
  </si>
  <si>
    <t>degasification, pH adjustment, disinfection, anti-corrosion</t>
  </si>
  <si>
    <t>H2SO4, degasification (for H2S), hypochlorite; NaOH of pH stability; corrosion inhibitor; ammonium sulfite to form chloramine to reduce DBP formation</t>
  </si>
  <si>
    <t>degasification, disinfection (chloramination), pH adjustment (caustic), corrosion inhibitor (phosphate)</t>
  </si>
  <si>
    <t>Cal Pomona WTP</t>
  </si>
  <si>
    <t>280 mg/l</t>
  </si>
  <si>
    <t>Swansea Desalination Treatment Facility</t>
  </si>
  <si>
    <t>250-550  depending on feed conductivity</t>
  </si>
  <si>
    <t>30-50 depending on feed conductivity</t>
  </si>
  <si>
    <t>intake screen, cuastic, coagulant, strainers, mmicfrofiltration</t>
  </si>
  <si>
    <t>groundwater</t>
  </si>
  <si>
    <t>40 : 60</t>
  </si>
  <si>
    <t>surface - to River during high tide events</t>
  </si>
  <si>
    <t>through sand lined lagoon then mixed with concentrate</t>
  </si>
  <si>
    <t>needed an alternative water souce</t>
  </si>
  <si>
    <t>25 mg/l</t>
  </si>
  <si>
    <t>9 years (just replaced)</t>
  </si>
  <si>
    <t>~ 2.4 : 1</t>
  </si>
  <si>
    <t>TEXAS FACILITIES</t>
  </si>
  <si>
    <t>FLORIDA FACILIITIES</t>
  </si>
  <si>
    <t>MASTER SPREADSHEET - facilities built since 2010</t>
  </si>
  <si>
    <t>MICKLEY</t>
  </si>
  <si>
    <t>Reclamation project R16AC00119</t>
  </si>
  <si>
    <t>1330 µS/cm</t>
  </si>
  <si>
    <t>same wells except for one that goes directly to RO; filtered to 1 µ</t>
  </si>
  <si>
    <t>1µ cartridge filters</t>
  </si>
  <si>
    <t>820 µS/cm</t>
  </si>
  <si>
    <t>25µ filter, 1µ woven filter; antiscalant</t>
  </si>
  <si>
    <t>bypass after 1µ cartridge filter</t>
  </si>
  <si>
    <t>400 µS/cm</t>
  </si>
  <si>
    <t>973 µS/cm</t>
  </si>
  <si>
    <t>1430 µS/cm</t>
  </si>
  <si>
    <t>300-350 µS/cm</t>
  </si>
  <si>
    <t>200 µS/cm</t>
  </si>
  <si>
    <t>~ 400 µS/cm</t>
  </si>
  <si>
    <t>depends on wells uses; 750-900 µS/cm</t>
  </si>
  <si>
    <t>15 µS/cm</t>
  </si>
  <si>
    <t>700-1900 µS/cm</t>
  </si>
  <si>
    <t>50 µS/cm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</si>
</sst>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3" borderId="1" xfId="0" quotePrefix="1" applyNumberFormat="1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0" fillId="2" borderId="2" xfId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47" fontId="4" fillId="0" borderId="1" xfId="0" applyNumberFormat="1" applyFont="1" applyFill="1" applyBorder="1" applyAlignment="1">
      <alignment horizontal="left" vertical="top" wrapText="1"/>
    </xf>
    <xf numFmtId="46" fontId="4" fillId="0" borderId="1" xfId="0" applyNumberFormat="1" applyFont="1" applyFill="1" applyBorder="1" applyAlignment="1">
      <alignment horizontal="left" vertical="top" wrapText="1"/>
    </xf>
    <xf numFmtId="0" fontId="4" fillId="0" borderId="1" xfId="0" quotePrefix="1" applyNumberFormat="1" applyFont="1" applyFill="1" applyBorder="1" applyAlignment="1">
      <alignment horizontal="left" vertical="top" wrapText="1"/>
    </xf>
    <xf numFmtId="20" fontId="4" fillId="0" borderId="1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left" vertical="top" wrapText="1"/>
    </xf>
    <xf numFmtId="2" fontId="4" fillId="0" borderId="0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left" vertical="top" wrapText="1"/>
    </xf>
    <xf numFmtId="46" fontId="4" fillId="0" borderId="1" xfId="0" quotePrefix="1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" xfId="0" quotePrefix="1" applyNumberFormat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4" fillId="0" borderId="3" xfId="0" quotePrefix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1" fontId="4" fillId="0" borderId="1" xfId="3" applyNumberFormat="1" applyFont="1" applyFill="1" applyBorder="1" applyAlignment="1">
      <alignment horizontal="left" vertical="top" wrapText="1"/>
    </xf>
    <xf numFmtId="2" fontId="4" fillId="0" borderId="1" xfId="0" quotePrefix="1" applyNumberFormat="1" applyFont="1" applyFill="1" applyBorder="1" applyAlignment="1">
      <alignment horizontal="left" vertical="top" wrapText="1"/>
    </xf>
    <xf numFmtId="46" fontId="4" fillId="0" borderId="3" xfId="0" quotePrefix="1" applyNumberFormat="1" applyFont="1" applyFill="1" applyBorder="1" applyAlignment="1">
      <alignment horizontal="left" vertical="top" wrapText="1"/>
    </xf>
    <xf numFmtId="47" fontId="4" fillId="0" borderId="1" xfId="0" quotePrefix="1" applyNumberFormat="1" applyFont="1" applyFill="1" applyBorder="1" applyAlignment="1">
      <alignment horizontal="left" vertical="top" wrapText="1"/>
    </xf>
    <xf numFmtId="20" fontId="4" fillId="0" borderId="1" xfId="0" quotePrefix="1" applyNumberFormat="1" applyFont="1" applyFill="1" applyBorder="1" applyAlignment="1">
      <alignment horizontal="left" vertical="top" wrapText="1"/>
    </xf>
    <xf numFmtId="2" fontId="4" fillId="0" borderId="3" xfId="0" applyNumberFormat="1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2" fontId="10" fillId="0" borderId="0" xfId="1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2" fontId="4" fillId="0" borderId="0" xfId="0" applyNumberFormat="1" applyFont="1" applyBorder="1" applyAlignment="1">
      <alignment horizontal="left" vertical="top" wrapText="1"/>
    </xf>
    <xf numFmtId="2" fontId="6" fillId="0" borderId="0" xfId="0" applyNumberFormat="1" applyFont="1" applyBorder="1" applyAlignment="1">
      <alignment horizontal="left" vertical="top" wrapText="1"/>
    </xf>
    <xf numFmtId="2" fontId="6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5" fillId="0" borderId="0" xfId="0" quotePrefix="1" applyNumberFormat="1" applyFont="1" applyFill="1" applyBorder="1" applyAlignment="1">
      <alignment horizontal="left" vertical="top"/>
    </xf>
    <xf numFmtId="0" fontId="4" fillId="0" borderId="0" xfId="0" quotePrefix="1" applyNumberFormat="1" applyFont="1" applyFill="1" applyBorder="1" applyAlignment="1">
      <alignment horizontal="left" vertical="top"/>
    </xf>
    <xf numFmtId="1" fontId="4" fillId="0" borderId="0" xfId="0" applyNumberFormat="1" applyFont="1" applyFill="1" applyAlignment="1">
      <alignment horizontal="left" vertical="top"/>
    </xf>
    <xf numFmtId="0" fontId="4" fillId="0" borderId="0" xfId="0" quotePrefix="1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</cellXfs>
  <cellStyles count="4">
    <cellStyle name="Hyperlink" xfId="2" builtinId="8"/>
    <cellStyle name="Normal" xfId="0" builtinId="0"/>
    <cellStyle name="Normal_Sheet1" xfId="1" xr:uid="{00000000-0005-0000-0000-000002000000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81"/>
  <sheetViews>
    <sheetView tabSelected="1" zoomScale="70" zoomScaleNormal="70" workbookViewId="0">
      <selection sqref="A1:A1048576"/>
    </sheetView>
  </sheetViews>
  <sheetFormatPr defaultRowHeight="13.8" x14ac:dyDescent="0.3"/>
  <cols>
    <col min="1" max="1" width="2.88671875" style="1" bestFit="1" customWidth="1"/>
    <col min="2" max="2" width="11.6640625" style="1" customWidth="1"/>
    <col min="3" max="3" width="21.6640625" style="1" bestFit="1" customWidth="1"/>
    <col min="4" max="4" width="20.6640625" style="1" bestFit="1" customWidth="1"/>
    <col min="5" max="5" width="16.33203125" style="1" bestFit="1" customWidth="1"/>
    <col min="6" max="6" width="9.88671875" style="1" bestFit="1" customWidth="1"/>
    <col min="7" max="7" width="11.88671875" style="1" bestFit="1" customWidth="1"/>
    <col min="8" max="8" width="8.6640625" style="1" customWidth="1"/>
    <col min="9" max="9" width="10.5546875" style="1" bestFit="1" customWidth="1"/>
    <col min="10" max="10" width="17.88671875" style="1" bestFit="1" customWidth="1"/>
    <col min="11" max="11" width="10.88671875" style="1" bestFit="1" customWidth="1"/>
    <col min="12" max="12" width="15.109375" style="1" bestFit="1" customWidth="1"/>
    <col min="13" max="13" width="10.44140625" style="1" bestFit="1" customWidth="1"/>
    <col min="14" max="14" width="20.109375" style="1" bestFit="1" customWidth="1"/>
    <col min="15" max="15" width="21.88671875" style="1" bestFit="1" customWidth="1"/>
    <col min="16" max="16" width="17.5546875" style="1" bestFit="1" customWidth="1"/>
    <col min="17" max="17" width="21.88671875" style="1" bestFit="1" customWidth="1"/>
    <col min="18" max="18" width="17.5546875" style="1" bestFit="1" customWidth="1"/>
    <col min="19" max="19" width="20" style="1" bestFit="1" customWidth="1"/>
    <col min="20" max="20" width="14.109375" style="1" bestFit="1" customWidth="1"/>
    <col min="21" max="21" width="20" style="1" bestFit="1" customWidth="1"/>
    <col min="22" max="22" width="20.44140625" style="1" bestFit="1" customWidth="1"/>
    <col min="23" max="23" width="19.88671875" style="1" bestFit="1" customWidth="1"/>
    <col min="24" max="24" width="13.6640625" style="1" bestFit="1" customWidth="1"/>
    <col min="25" max="26" width="14.5546875" style="1" bestFit="1" customWidth="1"/>
    <col min="27" max="27" width="25" style="1" bestFit="1" customWidth="1"/>
    <col min="28" max="28" width="17.33203125" style="1" bestFit="1" customWidth="1"/>
    <col min="29" max="29" width="24" style="1" bestFit="1" customWidth="1"/>
    <col min="30" max="30" width="24.44140625" style="1" bestFit="1" customWidth="1"/>
    <col min="31" max="31" width="15.109375" style="1" bestFit="1" customWidth="1"/>
    <col min="32" max="32" width="13.6640625" style="1" bestFit="1" customWidth="1"/>
    <col min="33" max="33" width="31.5546875" style="1" customWidth="1"/>
    <col min="34" max="34" width="10.88671875" style="1" bestFit="1" customWidth="1"/>
    <col min="35" max="35" width="13.44140625" style="1" bestFit="1" customWidth="1"/>
    <col min="36" max="38" width="31.5546875" style="1" customWidth="1"/>
    <col min="39" max="39" width="8.88671875" style="1"/>
    <col min="40" max="40" width="10.88671875" style="1" bestFit="1" customWidth="1"/>
    <col min="41" max="41" width="12.33203125" style="1" bestFit="1" customWidth="1"/>
    <col min="42" max="46" width="8.88671875" style="1"/>
    <col min="47" max="47" width="22.44140625" style="1" bestFit="1" customWidth="1"/>
    <col min="48" max="16384" width="8.88671875" style="1"/>
  </cols>
  <sheetData>
    <row r="1" spans="1:59" s="88" customFormat="1" x14ac:dyDescent="0.3">
      <c r="B1" s="89" t="s">
        <v>774</v>
      </c>
      <c r="C1" s="89"/>
      <c r="D1" s="89"/>
      <c r="E1" s="90"/>
      <c r="M1" s="91"/>
      <c r="N1" s="92">
        <v>43343</v>
      </c>
      <c r="O1" s="91"/>
      <c r="P1" s="91" t="s">
        <v>775</v>
      </c>
      <c r="Q1" s="91"/>
    </row>
    <row r="2" spans="1:59" s="88" customFormat="1" x14ac:dyDescent="0.3">
      <c r="B2" s="93" t="s">
        <v>776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1"/>
      <c r="N2" s="91"/>
      <c r="O2" s="91"/>
      <c r="P2" s="93"/>
      <c r="Q2" s="91"/>
      <c r="R2" s="91"/>
      <c r="T2" s="95"/>
      <c r="W2" s="96"/>
      <c r="X2" s="96"/>
    </row>
    <row r="3" spans="1:59" s="88" customFormat="1" x14ac:dyDescent="0.3">
      <c r="B3" s="96" t="s">
        <v>773</v>
      </c>
      <c r="I3" s="94"/>
      <c r="N3" s="97"/>
      <c r="O3" s="97"/>
      <c r="P3" s="93"/>
      <c r="Q3" s="91"/>
      <c r="T3" s="95"/>
      <c r="W3" s="96"/>
      <c r="X3" s="96"/>
    </row>
    <row r="4" spans="1:59" s="88" customFormat="1" x14ac:dyDescent="0.3">
      <c r="N4" s="97"/>
      <c r="O4" s="97"/>
      <c r="P4" s="93"/>
      <c r="Q4" s="91"/>
      <c r="T4" s="95"/>
      <c r="W4" s="96"/>
      <c r="X4" s="96"/>
    </row>
    <row r="5" spans="1:59" s="88" customFormat="1" x14ac:dyDescent="0.3">
      <c r="B5" s="96" t="s">
        <v>77</v>
      </c>
      <c r="N5" s="96" t="s">
        <v>78</v>
      </c>
      <c r="Y5" s="91"/>
      <c r="Z5" s="91"/>
      <c r="AA5" s="91"/>
      <c r="AB5" s="94"/>
      <c r="AH5" s="96"/>
    </row>
    <row r="6" spans="1:59" s="14" customFormat="1" ht="27.6" x14ac:dyDescent="0.3">
      <c r="A6" s="7"/>
      <c r="B6" s="8"/>
      <c r="C6" s="9"/>
      <c r="D6" s="9"/>
      <c r="E6" s="9"/>
      <c r="F6" s="10"/>
      <c r="G6" s="9"/>
      <c r="H6" s="9"/>
      <c r="I6" s="9"/>
      <c r="J6" s="9"/>
      <c r="K6" s="9"/>
      <c r="L6" s="11" t="s">
        <v>76</v>
      </c>
      <c r="M6" s="2"/>
      <c r="N6" s="11"/>
      <c r="O6" s="11" t="s">
        <v>82</v>
      </c>
      <c r="P6" s="11" t="s">
        <v>84</v>
      </c>
      <c r="Q6" s="11" t="s">
        <v>86</v>
      </c>
      <c r="R6" s="11" t="s">
        <v>87</v>
      </c>
      <c r="S6" s="11"/>
      <c r="T6" s="11" t="s">
        <v>88</v>
      </c>
      <c r="U6" s="11"/>
      <c r="V6" s="11" t="s">
        <v>366</v>
      </c>
      <c r="W6" s="11" t="s">
        <v>94</v>
      </c>
      <c r="X6" s="11" t="s">
        <v>97</v>
      </c>
      <c r="Y6" s="11" t="s">
        <v>368</v>
      </c>
      <c r="Z6" s="11"/>
      <c r="AA6" s="11"/>
      <c r="AB6" s="8"/>
      <c r="AC6" s="11" t="s">
        <v>100</v>
      </c>
      <c r="AD6" s="12" t="s">
        <v>374</v>
      </c>
      <c r="AE6" s="11" t="s">
        <v>374</v>
      </c>
      <c r="AF6" s="13"/>
      <c r="AG6" s="2"/>
      <c r="AH6" s="2"/>
      <c r="AI6" s="2"/>
      <c r="AJ6" s="2"/>
      <c r="AK6" s="1"/>
      <c r="AL6" s="1"/>
      <c r="AM6" s="4"/>
      <c r="AN6" s="4"/>
      <c r="AO6" s="4"/>
      <c r="AP6" s="4"/>
      <c r="AQ6" s="4"/>
      <c r="AR6" s="4"/>
      <c r="AS6" s="4"/>
      <c r="AT6" s="4"/>
      <c r="AU6" s="4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ht="41.4" x14ac:dyDescent="0.3">
      <c r="A7" s="7"/>
      <c r="B7" s="15" t="s">
        <v>0</v>
      </c>
      <c r="C7" s="15" t="s">
        <v>1</v>
      </c>
      <c r="D7" s="15" t="s">
        <v>2</v>
      </c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6" t="s">
        <v>8</v>
      </c>
      <c r="K7" s="11" t="s">
        <v>103</v>
      </c>
      <c r="L7" s="11" t="s">
        <v>105</v>
      </c>
      <c r="M7" s="2"/>
      <c r="N7" s="11" t="s">
        <v>80</v>
      </c>
      <c r="O7" s="11" t="s">
        <v>85</v>
      </c>
      <c r="P7" s="11" t="s">
        <v>85</v>
      </c>
      <c r="Q7" s="11" t="s">
        <v>85</v>
      </c>
      <c r="R7" s="11" t="s">
        <v>85</v>
      </c>
      <c r="S7" s="11" t="s">
        <v>99</v>
      </c>
      <c r="T7" s="11" t="s">
        <v>365</v>
      </c>
      <c r="U7" s="11" t="s">
        <v>93</v>
      </c>
      <c r="V7" s="11" t="s">
        <v>92</v>
      </c>
      <c r="W7" s="11" t="s">
        <v>96</v>
      </c>
      <c r="X7" s="11" t="s">
        <v>377</v>
      </c>
      <c r="Y7" s="11" t="s">
        <v>377</v>
      </c>
      <c r="Z7" s="11" t="s">
        <v>342</v>
      </c>
      <c r="AA7" s="11" t="s">
        <v>9</v>
      </c>
      <c r="AB7" s="11" t="s">
        <v>97</v>
      </c>
      <c r="AC7" s="11" t="s">
        <v>102</v>
      </c>
      <c r="AD7" s="12" t="s">
        <v>376</v>
      </c>
      <c r="AE7" s="11" t="s">
        <v>493</v>
      </c>
      <c r="AF7" s="4"/>
      <c r="AG7" s="2"/>
      <c r="AH7" s="17"/>
      <c r="AI7" s="17"/>
      <c r="AJ7" s="6"/>
    </row>
    <row r="8" spans="1:59" ht="27.6" x14ac:dyDescent="0.3">
      <c r="A8" s="7"/>
      <c r="B8" s="8"/>
      <c r="C8" s="8"/>
      <c r="D8" s="8"/>
      <c r="E8" s="8"/>
      <c r="F8" s="8"/>
      <c r="G8" s="8"/>
      <c r="H8" s="11" t="s">
        <v>81</v>
      </c>
      <c r="I8" s="11" t="s">
        <v>76</v>
      </c>
      <c r="J8" s="11" t="s">
        <v>316</v>
      </c>
      <c r="K8" s="16" t="s">
        <v>9</v>
      </c>
      <c r="L8" s="16" t="s">
        <v>104</v>
      </c>
      <c r="M8" s="2"/>
      <c r="N8" s="11" t="s">
        <v>79</v>
      </c>
      <c r="O8" s="11" t="s">
        <v>83</v>
      </c>
      <c r="P8" s="11" t="s">
        <v>83</v>
      </c>
      <c r="Q8" s="11" t="s">
        <v>83</v>
      </c>
      <c r="R8" s="11" t="s">
        <v>83</v>
      </c>
      <c r="S8" s="11"/>
      <c r="T8" s="11" t="s">
        <v>89</v>
      </c>
      <c r="U8" s="11"/>
      <c r="V8" s="11" t="s">
        <v>367</v>
      </c>
      <c r="W8" s="11" t="s">
        <v>95</v>
      </c>
      <c r="X8" s="18" t="s">
        <v>381</v>
      </c>
      <c r="Y8" s="18" t="s">
        <v>381</v>
      </c>
      <c r="Z8" s="11" t="s">
        <v>341</v>
      </c>
      <c r="AA8" s="11" t="s">
        <v>338</v>
      </c>
      <c r="AB8" s="11" t="s">
        <v>98</v>
      </c>
      <c r="AC8" s="11" t="s">
        <v>101</v>
      </c>
      <c r="AD8" s="12" t="s">
        <v>375</v>
      </c>
      <c r="AE8" s="11" t="s">
        <v>492</v>
      </c>
      <c r="AF8" s="4"/>
      <c r="AG8" s="2"/>
      <c r="AH8" s="17"/>
      <c r="AI8" s="17"/>
      <c r="AJ8" s="6"/>
    </row>
    <row r="9" spans="1:59" ht="96.6" x14ac:dyDescent="0.3">
      <c r="A9" s="19"/>
      <c r="B9" s="19" t="s">
        <v>19</v>
      </c>
      <c r="C9" s="19" t="s">
        <v>382</v>
      </c>
      <c r="D9" s="19" t="s">
        <v>20</v>
      </c>
      <c r="E9" s="19" t="s">
        <v>21</v>
      </c>
      <c r="F9" s="19" t="s">
        <v>10</v>
      </c>
      <c r="G9" s="19" t="s">
        <v>11</v>
      </c>
      <c r="H9" s="20">
        <v>7.5</v>
      </c>
      <c r="I9" s="20">
        <v>2018</v>
      </c>
      <c r="J9" s="19" t="s">
        <v>12</v>
      </c>
      <c r="K9" s="19" t="s">
        <v>17</v>
      </c>
      <c r="L9" s="19" t="s">
        <v>383</v>
      </c>
      <c r="M9" s="21"/>
      <c r="N9" s="19" t="s">
        <v>248</v>
      </c>
      <c r="O9" s="19">
        <v>7.5</v>
      </c>
      <c r="P9" s="19" t="s">
        <v>384</v>
      </c>
      <c r="Q9" s="19" t="s">
        <v>385</v>
      </c>
      <c r="R9" s="19" t="s">
        <v>384</v>
      </c>
      <c r="S9" s="19" t="s">
        <v>305</v>
      </c>
      <c r="T9" s="19" t="s">
        <v>386</v>
      </c>
      <c r="U9" s="19" t="s">
        <v>387</v>
      </c>
      <c r="V9" s="19">
        <v>167</v>
      </c>
      <c r="W9" s="19">
        <v>85</v>
      </c>
      <c r="X9" s="19">
        <v>36</v>
      </c>
      <c r="Y9" s="19">
        <v>223</v>
      </c>
      <c r="Z9" s="19" t="s">
        <v>389</v>
      </c>
      <c r="AA9" s="22" t="s">
        <v>390</v>
      </c>
      <c r="AB9" s="19" t="s">
        <v>735</v>
      </c>
      <c r="AC9" s="19" t="s">
        <v>391</v>
      </c>
      <c r="AD9" s="23" t="s">
        <v>12</v>
      </c>
      <c r="AE9" s="19"/>
      <c r="AF9" s="21"/>
      <c r="AG9" s="21"/>
      <c r="AH9" s="21"/>
      <c r="AI9" s="21"/>
      <c r="AJ9" s="21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59" s="14" customFormat="1" ht="55.2" x14ac:dyDescent="0.3">
      <c r="A10" s="19"/>
      <c r="B10" s="24" t="s">
        <v>75</v>
      </c>
      <c r="C10" s="24" t="s">
        <v>70</v>
      </c>
      <c r="D10" s="24" t="s">
        <v>71</v>
      </c>
      <c r="E10" s="24" t="s">
        <v>71</v>
      </c>
      <c r="F10" s="24" t="s">
        <v>29</v>
      </c>
      <c r="G10" s="24" t="s">
        <v>11</v>
      </c>
      <c r="H10" s="24">
        <v>0.25</v>
      </c>
      <c r="I10" s="24">
        <v>2017</v>
      </c>
      <c r="J10" s="24" t="s">
        <v>406</v>
      </c>
      <c r="K10" s="25" t="s">
        <v>17</v>
      </c>
      <c r="L10" s="19" t="s">
        <v>299</v>
      </c>
      <c r="M10" s="21"/>
      <c r="N10" s="19" t="s">
        <v>248</v>
      </c>
      <c r="O10" s="19">
        <v>0.25</v>
      </c>
      <c r="P10" s="19"/>
      <c r="Q10" s="19"/>
      <c r="R10" s="19"/>
      <c r="S10" s="19" t="s">
        <v>305</v>
      </c>
      <c r="T10" s="19" t="s">
        <v>544</v>
      </c>
      <c r="U10" s="19" t="s">
        <v>407</v>
      </c>
      <c r="V10" s="19" t="s">
        <v>408</v>
      </c>
      <c r="W10" s="19">
        <v>84</v>
      </c>
      <c r="X10" s="19" t="s">
        <v>409</v>
      </c>
      <c r="Y10" s="19"/>
      <c r="Z10" s="19" t="s">
        <v>410</v>
      </c>
      <c r="AA10" s="19" t="s">
        <v>411</v>
      </c>
      <c r="AB10" s="19" t="s">
        <v>736</v>
      </c>
      <c r="AC10" s="23" t="s">
        <v>412</v>
      </c>
      <c r="AD10" s="23"/>
      <c r="AE10" s="19"/>
      <c r="AF10" s="21"/>
      <c r="AG10" s="21"/>
      <c r="AH10" s="21"/>
      <c r="AI10" s="21"/>
      <c r="AJ10" s="21"/>
    </row>
    <row r="11" spans="1:59" s="4" customFormat="1" ht="165.6" x14ac:dyDescent="0.3">
      <c r="A11" s="26"/>
      <c r="B11" s="27" t="s">
        <v>22</v>
      </c>
      <c r="C11" s="28" t="s">
        <v>639</v>
      </c>
      <c r="D11" s="28" t="s">
        <v>23</v>
      </c>
      <c r="E11" s="27" t="s">
        <v>24</v>
      </c>
      <c r="F11" s="28" t="s">
        <v>29</v>
      </c>
      <c r="G11" s="28" t="s">
        <v>11</v>
      </c>
      <c r="H11" s="28">
        <v>6.75</v>
      </c>
      <c r="I11" s="28">
        <v>2016</v>
      </c>
      <c r="J11" s="28" t="s">
        <v>53</v>
      </c>
      <c r="K11" s="27" t="s">
        <v>17</v>
      </c>
      <c r="L11" s="26" t="s">
        <v>737</v>
      </c>
      <c r="M11" s="2"/>
      <c r="N11" s="26"/>
      <c r="O11" s="26"/>
      <c r="P11" s="26"/>
      <c r="Q11" s="26"/>
      <c r="R11" s="26"/>
      <c r="S11" s="26" t="s">
        <v>305</v>
      </c>
      <c r="T11" s="26"/>
      <c r="U11" s="26" t="s">
        <v>355</v>
      </c>
      <c r="V11" s="26"/>
      <c r="W11" s="26"/>
      <c r="X11" s="26"/>
      <c r="Y11" s="26"/>
      <c r="Z11" s="26" t="s">
        <v>357</v>
      </c>
      <c r="AA11" s="26" t="s">
        <v>356</v>
      </c>
      <c r="AB11" s="26" t="s">
        <v>756</v>
      </c>
      <c r="AC11" s="29"/>
      <c r="AD11" s="29"/>
      <c r="AE11" s="26"/>
      <c r="AF11" s="2"/>
      <c r="AG11" s="2"/>
      <c r="AH11" s="2"/>
      <c r="AI11" s="2"/>
      <c r="AJ11" s="2"/>
    </row>
    <row r="12" spans="1:59" s="4" customFormat="1" ht="41.4" x14ac:dyDescent="0.3">
      <c r="A12" s="26"/>
      <c r="B12" s="30" t="s">
        <v>22</v>
      </c>
      <c r="C12" s="26" t="s">
        <v>738</v>
      </c>
      <c r="D12" s="26" t="s">
        <v>36</v>
      </c>
      <c r="E12" s="26" t="s">
        <v>24</v>
      </c>
      <c r="F12" s="26" t="s">
        <v>10</v>
      </c>
      <c r="G12" s="26" t="s">
        <v>11</v>
      </c>
      <c r="H12" s="31">
        <v>6.75</v>
      </c>
      <c r="I12" s="31">
        <v>2016</v>
      </c>
      <c r="J12" s="26" t="s">
        <v>739</v>
      </c>
      <c r="K12" s="26" t="s">
        <v>17</v>
      </c>
      <c r="L12" s="26" t="s">
        <v>438</v>
      </c>
      <c r="N12" s="26" t="s">
        <v>248</v>
      </c>
      <c r="O12" s="26">
        <v>6.75</v>
      </c>
      <c r="P12" s="2" t="s">
        <v>439</v>
      </c>
      <c r="Q12" s="26"/>
      <c r="R12" s="26"/>
      <c r="S12" s="26" t="s">
        <v>305</v>
      </c>
      <c r="T12" s="26" t="s">
        <v>440</v>
      </c>
      <c r="U12" s="26" t="s">
        <v>441</v>
      </c>
      <c r="V12" s="26" t="s">
        <v>442</v>
      </c>
      <c r="W12" s="26">
        <v>85</v>
      </c>
      <c r="X12" s="26" t="s">
        <v>443</v>
      </c>
      <c r="Y12" s="26" t="s">
        <v>444</v>
      </c>
      <c r="Z12" s="26" t="s">
        <v>445</v>
      </c>
      <c r="AA12" s="26" t="s">
        <v>530</v>
      </c>
      <c r="AB12" s="26"/>
      <c r="AC12" s="29" t="s">
        <v>373</v>
      </c>
      <c r="AD12" s="29" t="s">
        <v>12</v>
      </c>
      <c r="AE12" s="26"/>
      <c r="AF12" s="2"/>
      <c r="AG12" s="2"/>
      <c r="AH12" s="2"/>
      <c r="AI12" s="2"/>
      <c r="AJ12" s="2"/>
    </row>
    <row r="13" spans="1:59" s="4" customFormat="1" ht="96.6" x14ac:dyDescent="0.3">
      <c r="A13" s="26"/>
      <c r="B13" s="32" t="s">
        <v>25</v>
      </c>
      <c r="C13" s="32" t="s">
        <v>68</v>
      </c>
      <c r="D13" s="32" t="s">
        <v>47</v>
      </c>
      <c r="E13" s="2"/>
      <c r="F13" s="26" t="s">
        <v>29</v>
      </c>
      <c r="G13" s="26" t="s">
        <v>11</v>
      </c>
      <c r="H13" s="26">
        <v>26</v>
      </c>
      <c r="I13" s="26">
        <v>2015</v>
      </c>
      <c r="J13" s="26" t="s">
        <v>378</v>
      </c>
      <c r="K13" s="26" t="s">
        <v>17</v>
      </c>
      <c r="L13" s="26" t="s">
        <v>363</v>
      </c>
      <c r="M13" s="2"/>
      <c r="N13" s="26" t="s">
        <v>248</v>
      </c>
      <c r="O13" s="26">
        <v>26</v>
      </c>
      <c r="P13" s="26" t="s">
        <v>379</v>
      </c>
      <c r="Q13" s="26" t="s">
        <v>369</v>
      </c>
      <c r="R13" s="26" t="s">
        <v>380</v>
      </c>
      <c r="S13" s="26" t="s">
        <v>284</v>
      </c>
      <c r="T13" s="26" t="s">
        <v>540</v>
      </c>
      <c r="U13" s="26" t="s">
        <v>388</v>
      </c>
      <c r="V13" s="26">
        <v>95</v>
      </c>
      <c r="W13" s="26">
        <v>80</v>
      </c>
      <c r="X13" s="26" t="s">
        <v>543</v>
      </c>
      <c r="Y13" s="26" t="s">
        <v>371</v>
      </c>
      <c r="Z13" s="26" t="s">
        <v>371</v>
      </c>
      <c r="AA13" s="26" t="s">
        <v>371</v>
      </c>
      <c r="AB13" s="26" t="s">
        <v>757</v>
      </c>
      <c r="AC13" s="29" t="s">
        <v>373</v>
      </c>
      <c r="AD13" s="29" t="s">
        <v>53</v>
      </c>
      <c r="AE13" s="26"/>
      <c r="AF13" s="2"/>
      <c r="AG13" s="2"/>
      <c r="AH13" s="2"/>
      <c r="AI13" s="2"/>
      <c r="AJ13" s="2"/>
    </row>
    <row r="14" spans="1:59" s="4" customFormat="1" ht="96.6" x14ac:dyDescent="0.3">
      <c r="A14" s="26"/>
      <c r="B14" s="26" t="s">
        <v>13</v>
      </c>
      <c r="C14" s="31" t="s">
        <v>73</v>
      </c>
      <c r="D14" s="31" t="s">
        <v>74</v>
      </c>
      <c r="E14" s="31" t="s">
        <v>72</v>
      </c>
      <c r="F14" s="31" t="s">
        <v>10</v>
      </c>
      <c r="G14" s="31" t="s">
        <v>11</v>
      </c>
      <c r="H14" s="31">
        <f>24224/3785</f>
        <v>6.4</v>
      </c>
      <c r="I14" s="31">
        <v>2015</v>
      </c>
      <c r="J14" s="31" t="s">
        <v>12</v>
      </c>
      <c r="K14" s="26" t="s">
        <v>17</v>
      </c>
      <c r="L14" s="26" t="s">
        <v>249</v>
      </c>
      <c r="N14" s="26" t="s">
        <v>248</v>
      </c>
      <c r="O14" s="26">
        <v>6.4</v>
      </c>
      <c r="P14" s="26">
        <v>2.5</v>
      </c>
      <c r="Q14" s="26"/>
      <c r="R14" s="26"/>
      <c r="S14" s="26" t="s">
        <v>305</v>
      </c>
      <c r="T14" s="26" t="s">
        <v>545</v>
      </c>
      <c r="U14" s="26" t="s">
        <v>420</v>
      </c>
      <c r="V14" s="26" t="s">
        <v>421</v>
      </c>
      <c r="W14" s="26">
        <v>72</v>
      </c>
      <c r="X14" s="26" t="s">
        <v>546</v>
      </c>
      <c r="Y14" s="26"/>
      <c r="Z14" s="26" t="s">
        <v>422</v>
      </c>
      <c r="AA14" s="26" t="s">
        <v>423</v>
      </c>
      <c r="AB14" s="26" t="s">
        <v>424</v>
      </c>
      <c r="AC14" s="29" t="s">
        <v>373</v>
      </c>
      <c r="AD14" s="29" t="s">
        <v>425</v>
      </c>
      <c r="AE14" s="26"/>
      <c r="AF14" s="2"/>
      <c r="AG14" s="2"/>
      <c r="AH14" s="2"/>
      <c r="AI14" s="2"/>
      <c r="AJ14" s="2"/>
    </row>
    <row r="15" spans="1:59" s="4" customFormat="1" ht="82.8" x14ac:dyDescent="0.3">
      <c r="A15" s="26"/>
      <c r="B15" s="26" t="s">
        <v>13</v>
      </c>
      <c r="C15" s="32" t="s">
        <v>33</v>
      </c>
      <c r="D15" s="32" t="s">
        <v>34</v>
      </c>
      <c r="E15" s="32" t="s">
        <v>35</v>
      </c>
      <c r="F15" s="33" t="s">
        <v>10</v>
      </c>
      <c r="G15" s="32" t="s">
        <v>11</v>
      </c>
      <c r="H15" s="32">
        <v>6.25</v>
      </c>
      <c r="I15" s="32">
        <v>2015</v>
      </c>
      <c r="J15" s="33" t="s">
        <v>12</v>
      </c>
      <c r="K15" s="32" t="s">
        <v>17</v>
      </c>
      <c r="L15" s="26" t="s">
        <v>413</v>
      </c>
      <c r="M15" s="2"/>
      <c r="N15" s="26" t="s">
        <v>248</v>
      </c>
      <c r="O15" s="26">
        <v>6.25</v>
      </c>
      <c r="P15" s="26">
        <v>2.5</v>
      </c>
      <c r="Q15" s="26"/>
      <c r="R15" s="26"/>
      <c r="S15" s="26" t="s">
        <v>305</v>
      </c>
      <c r="T15" s="26" t="s">
        <v>414</v>
      </c>
      <c r="U15" s="26" t="s">
        <v>415</v>
      </c>
      <c r="V15" s="26" t="s">
        <v>416</v>
      </c>
      <c r="W15" s="26">
        <v>80</v>
      </c>
      <c r="X15" s="26"/>
      <c r="Y15" s="26"/>
      <c r="Z15" s="26"/>
      <c r="AA15" s="26" t="s">
        <v>417</v>
      </c>
      <c r="AB15" s="26" t="s">
        <v>418</v>
      </c>
      <c r="AC15" s="2" t="s">
        <v>419</v>
      </c>
      <c r="AD15" s="29" t="s">
        <v>53</v>
      </c>
      <c r="AE15" s="26"/>
      <c r="AF15" s="2"/>
      <c r="AG15" s="2"/>
      <c r="AH15" s="2"/>
      <c r="AI15" s="2"/>
      <c r="AJ15" s="2"/>
    </row>
    <row r="16" spans="1:59" s="4" customFormat="1" ht="96.6" x14ac:dyDescent="0.3">
      <c r="A16" s="26"/>
      <c r="B16" s="32" t="s">
        <v>25</v>
      </c>
      <c r="C16" s="32" t="s">
        <v>68</v>
      </c>
      <c r="D16" s="32" t="s">
        <v>47</v>
      </c>
      <c r="E16" s="26"/>
      <c r="F16" s="26" t="s">
        <v>10</v>
      </c>
      <c r="G16" s="26" t="s">
        <v>11</v>
      </c>
      <c r="H16" s="26">
        <v>3.5</v>
      </c>
      <c r="I16" s="26">
        <v>2015</v>
      </c>
      <c r="J16" s="26" t="s">
        <v>12</v>
      </c>
      <c r="K16" s="26" t="s">
        <v>17</v>
      </c>
      <c r="L16" s="26" t="s">
        <v>249</v>
      </c>
      <c r="M16" s="2"/>
      <c r="N16" s="26" t="s">
        <v>248</v>
      </c>
      <c r="O16" s="26">
        <v>3.5</v>
      </c>
      <c r="P16" s="26" t="s">
        <v>379</v>
      </c>
      <c r="Q16" s="26" t="s">
        <v>369</v>
      </c>
      <c r="R16" s="26" t="s">
        <v>380</v>
      </c>
      <c r="S16" s="26" t="s">
        <v>284</v>
      </c>
      <c r="T16" s="26" t="s">
        <v>541</v>
      </c>
      <c r="U16" s="26" t="s">
        <v>740</v>
      </c>
      <c r="V16" s="26">
        <v>240</v>
      </c>
      <c r="W16" s="26">
        <v>75</v>
      </c>
      <c r="X16" s="26" t="s">
        <v>370</v>
      </c>
      <c r="Y16" s="26" t="s">
        <v>371</v>
      </c>
      <c r="Z16" s="26" t="s">
        <v>371</v>
      </c>
      <c r="AA16" s="26" t="s">
        <v>371</v>
      </c>
      <c r="AB16" s="26" t="s">
        <v>372</v>
      </c>
      <c r="AC16" s="29" t="s">
        <v>373</v>
      </c>
      <c r="AD16" s="29" t="s">
        <v>53</v>
      </c>
      <c r="AE16" s="26"/>
      <c r="AF16" s="2"/>
      <c r="AG16" s="2"/>
      <c r="AH16" s="2"/>
      <c r="AI16" s="2"/>
      <c r="AJ16" s="2"/>
    </row>
    <row r="17" spans="1:50" s="4" customFormat="1" ht="82.8" x14ac:dyDescent="0.3">
      <c r="A17" s="26"/>
      <c r="B17" s="32" t="s">
        <v>43</v>
      </c>
      <c r="C17" s="26" t="s">
        <v>44</v>
      </c>
      <c r="D17" s="26" t="s">
        <v>45</v>
      </c>
      <c r="E17" s="26" t="s">
        <v>46</v>
      </c>
      <c r="F17" s="26" t="s">
        <v>10</v>
      </c>
      <c r="G17" s="26" t="s">
        <v>11</v>
      </c>
      <c r="H17" s="26">
        <v>1.5</v>
      </c>
      <c r="I17" s="26">
        <v>2014</v>
      </c>
      <c r="J17" s="26" t="s">
        <v>12</v>
      </c>
      <c r="K17" s="26" t="s">
        <v>17</v>
      </c>
      <c r="L17" s="26" t="s">
        <v>434</v>
      </c>
      <c r="N17" s="26" t="s">
        <v>248</v>
      </c>
      <c r="O17" s="26">
        <v>1.5</v>
      </c>
      <c r="P17" s="26">
        <v>0.75</v>
      </c>
      <c r="Q17" s="26">
        <v>1.68</v>
      </c>
      <c r="R17" s="26"/>
      <c r="S17" s="26" t="s">
        <v>305</v>
      </c>
      <c r="T17" s="26" t="s">
        <v>547</v>
      </c>
      <c r="U17" s="26" t="s">
        <v>303</v>
      </c>
      <c r="V17" s="26" t="s">
        <v>435</v>
      </c>
      <c r="W17" s="26">
        <v>70</v>
      </c>
      <c r="X17" s="26" t="s">
        <v>436</v>
      </c>
      <c r="Y17" s="26" t="s">
        <v>534</v>
      </c>
      <c r="Z17" s="26" t="s">
        <v>437</v>
      </c>
      <c r="AA17" s="26" t="s">
        <v>411</v>
      </c>
      <c r="AB17" s="26" t="s">
        <v>741</v>
      </c>
      <c r="AC17" s="29" t="s">
        <v>373</v>
      </c>
      <c r="AD17" s="29"/>
      <c r="AE17" s="26"/>
      <c r="AF17" s="2"/>
      <c r="AG17" s="2"/>
      <c r="AH17" s="2"/>
      <c r="AI17" s="2"/>
      <c r="AJ17" s="2"/>
    </row>
    <row r="18" spans="1:50" s="4" customFormat="1" ht="41.4" x14ac:dyDescent="0.3">
      <c r="A18" s="26"/>
      <c r="B18" s="26" t="s">
        <v>26</v>
      </c>
      <c r="C18" s="32" t="s">
        <v>60</v>
      </c>
      <c r="D18" s="32" t="s">
        <v>61</v>
      </c>
      <c r="E18" s="32" t="s">
        <v>62</v>
      </c>
      <c r="F18" s="33" t="s">
        <v>10</v>
      </c>
      <c r="G18" s="32" t="s">
        <v>11</v>
      </c>
      <c r="H18" s="32">
        <v>7.5</v>
      </c>
      <c r="I18" s="32">
        <v>2013</v>
      </c>
      <c r="J18" s="32" t="s">
        <v>12</v>
      </c>
      <c r="K18" s="32" t="s">
        <v>17</v>
      </c>
      <c r="L18" s="26"/>
      <c r="N18" s="26" t="s">
        <v>248</v>
      </c>
      <c r="O18" s="26">
        <v>7.5</v>
      </c>
      <c r="P18" s="26"/>
      <c r="Q18" s="26"/>
      <c r="R18" s="26"/>
      <c r="S18" s="26" t="s">
        <v>284</v>
      </c>
      <c r="T18" s="26" t="s">
        <v>549</v>
      </c>
      <c r="U18" s="26" t="s">
        <v>420</v>
      </c>
      <c r="V18" s="26" t="s">
        <v>449</v>
      </c>
      <c r="W18" s="26">
        <v>80</v>
      </c>
      <c r="X18" s="26"/>
      <c r="Y18" s="26"/>
      <c r="Z18" s="26"/>
      <c r="AA18" s="26"/>
      <c r="AB18" s="26" t="s">
        <v>450</v>
      </c>
      <c r="AC18" s="29" t="s">
        <v>373</v>
      </c>
      <c r="AD18" s="29" t="s">
        <v>12</v>
      </c>
      <c r="AE18" s="26"/>
      <c r="AF18" s="2"/>
      <c r="AG18" s="2"/>
      <c r="AH18" s="2"/>
      <c r="AI18" s="2"/>
      <c r="AJ18" s="2"/>
    </row>
    <row r="19" spans="1:50" s="4" customFormat="1" ht="55.2" x14ac:dyDescent="0.3">
      <c r="A19" s="26"/>
      <c r="B19" s="32" t="s">
        <v>22</v>
      </c>
      <c r="C19" s="32" t="s">
        <v>57</v>
      </c>
      <c r="D19" s="32" t="s">
        <v>58</v>
      </c>
      <c r="E19" s="31" t="s">
        <v>59</v>
      </c>
      <c r="F19" s="26" t="s">
        <v>10</v>
      </c>
      <c r="G19" s="26" t="s">
        <v>11</v>
      </c>
      <c r="H19" s="31">
        <v>6</v>
      </c>
      <c r="I19" s="31">
        <v>2013</v>
      </c>
      <c r="J19" s="26" t="s">
        <v>12</v>
      </c>
      <c r="K19" s="26" t="s">
        <v>17</v>
      </c>
      <c r="L19" s="26" t="s">
        <v>446</v>
      </c>
      <c r="N19" s="26" t="s">
        <v>248</v>
      </c>
      <c r="O19" s="26">
        <v>6</v>
      </c>
      <c r="P19" s="26">
        <v>2.6</v>
      </c>
      <c r="Q19" s="26"/>
      <c r="R19" s="26"/>
      <c r="S19" s="26" t="s">
        <v>284</v>
      </c>
      <c r="T19" s="26" t="s">
        <v>548</v>
      </c>
      <c r="U19" s="26" t="s">
        <v>415</v>
      </c>
      <c r="V19" s="26">
        <v>230</v>
      </c>
      <c r="W19" s="26">
        <v>80</v>
      </c>
      <c r="X19" s="26" t="s">
        <v>447</v>
      </c>
      <c r="Y19" s="26"/>
      <c r="Z19" s="26"/>
      <c r="AA19" s="26"/>
      <c r="AB19" s="26" t="s">
        <v>448</v>
      </c>
      <c r="AC19" s="26" t="s">
        <v>373</v>
      </c>
      <c r="AD19" s="29" t="s">
        <v>425</v>
      </c>
      <c r="AE19" s="26"/>
      <c r="AF19" s="13"/>
      <c r="AG19" s="34"/>
      <c r="AH19" s="2"/>
      <c r="AI19" s="2"/>
      <c r="AJ19" s="2"/>
    </row>
    <row r="20" spans="1:50" s="4" customFormat="1" ht="41.4" x14ac:dyDescent="0.3">
      <c r="A20" s="26"/>
      <c r="B20" s="26" t="s">
        <v>22</v>
      </c>
      <c r="C20" s="32" t="s">
        <v>63</v>
      </c>
      <c r="D20" s="32" t="s">
        <v>64</v>
      </c>
      <c r="E20" s="32" t="s">
        <v>65</v>
      </c>
      <c r="F20" s="33" t="s">
        <v>10</v>
      </c>
      <c r="G20" s="32" t="s">
        <v>11</v>
      </c>
      <c r="H20" s="32">
        <v>3</v>
      </c>
      <c r="I20" s="32">
        <v>2012</v>
      </c>
      <c r="J20" s="32" t="s">
        <v>12</v>
      </c>
      <c r="K20" s="32" t="s">
        <v>17</v>
      </c>
      <c r="L20" s="26"/>
      <c r="M20" s="2"/>
      <c r="N20" s="26" t="s">
        <v>248</v>
      </c>
      <c r="O20" s="26">
        <v>3</v>
      </c>
      <c r="P20" s="26"/>
      <c r="Q20" s="26" t="s">
        <v>396</v>
      </c>
      <c r="R20" s="26"/>
      <c r="S20" s="26" t="s">
        <v>305</v>
      </c>
      <c r="T20" s="26" t="s">
        <v>542</v>
      </c>
      <c r="U20" s="2" t="s">
        <v>397</v>
      </c>
      <c r="V20" s="26" t="s">
        <v>398</v>
      </c>
      <c r="W20" s="26">
        <v>78</v>
      </c>
      <c r="X20" s="26" t="s">
        <v>370</v>
      </c>
      <c r="Y20" s="26" t="s">
        <v>370</v>
      </c>
      <c r="Z20" s="35" t="s">
        <v>399</v>
      </c>
      <c r="AA20" s="26" t="s">
        <v>400</v>
      </c>
      <c r="AB20" s="26" t="s">
        <v>401</v>
      </c>
      <c r="AC20" s="26" t="s">
        <v>373</v>
      </c>
      <c r="AD20" s="29" t="s">
        <v>53</v>
      </c>
      <c r="AE20" s="26"/>
      <c r="AF20" s="13"/>
      <c r="AG20" s="2"/>
      <c r="AH20" s="2"/>
      <c r="AI20" s="2"/>
      <c r="AJ20" s="2"/>
    </row>
    <row r="21" spans="1:50" s="4" customFormat="1" ht="55.2" x14ac:dyDescent="0.3">
      <c r="A21" s="26"/>
      <c r="B21" s="26" t="s">
        <v>13</v>
      </c>
      <c r="C21" s="32" t="s">
        <v>14</v>
      </c>
      <c r="D21" s="32" t="s">
        <v>15</v>
      </c>
      <c r="E21" s="32" t="s">
        <v>16</v>
      </c>
      <c r="F21" s="33" t="s">
        <v>10</v>
      </c>
      <c r="G21" s="32" t="s">
        <v>11</v>
      </c>
      <c r="H21" s="32">
        <v>3</v>
      </c>
      <c r="I21" s="32">
        <v>2012</v>
      </c>
      <c r="J21" s="32" t="s">
        <v>12</v>
      </c>
      <c r="K21" s="32" t="s">
        <v>17</v>
      </c>
      <c r="L21" s="26"/>
      <c r="N21" s="26" t="s">
        <v>248</v>
      </c>
      <c r="O21" s="26" t="s">
        <v>451</v>
      </c>
      <c r="P21" s="26">
        <v>1</v>
      </c>
      <c r="Q21" s="26">
        <v>3.3</v>
      </c>
      <c r="R21" s="26">
        <v>1.3</v>
      </c>
      <c r="S21" s="26" t="s">
        <v>305</v>
      </c>
      <c r="T21" s="26" t="s">
        <v>550</v>
      </c>
      <c r="U21" s="2" t="s">
        <v>415</v>
      </c>
      <c r="V21" s="26" t="s">
        <v>452</v>
      </c>
      <c r="W21" s="26">
        <v>75</v>
      </c>
      <c r="X21" s="26" t="s">
        <v>453</v>
      </c>
      <c r="Y21" s="26">
        <v>75</v>
      </c>
      <c r="Z21" s="36">
        <v>3.7569444444444446</v>
      </c>
      <c r="AA21" s="26" t="s">
        <v>454</v>
      </c>
      <c r="AB21" s="26" t="s">
        <v>742</v>
      </c>
      <c r="AC21" s="26" t="s">
        <v>373</v>
      </c>
      <c r="AD21" s="29" t="s">
        <v>455</v>
      </c>
      <c r="AE21" s="26"/>
      <c r="AF21" s="13"/>
      <c r="AG21" s="2"/>
      <c r="AH21" s="2"/>
      <c r="AI21" s="2"/>
      <c r="AJ21" s="2"/>
    </row>
    <row r="22" spans="1:50" s="4" customFormat="1" x14ac:dyDescent="0.3">
      <c r="A22" s="26"/>
      <c r="B22" s="37" t="s">
        <v>39</v>
      </c>
      <c r="C22" s="37" t="s">
        <v>40</v>
      </c>
      <c r="D22" s="37" t="s">
        <v>41</v>
      </c>
      <c r="E22" s="37" t="s">
        <v>42</v>
      </c>
      <c r="F22" s="37" t="s">
        <v>29</v>
      </c>
      <c r="G22" s="37" t="s">
        <v>11</v>
      </c>
      <c r="H22" s="37">
        <v>2</v>
      </c>
      <c r="I22" s="37">
        <v>2012</v>
      </c>
      <c r="J22" s="26" t="s">
        <v>53</v>
      </c>
      <c r="K22" s="26" t="s">
        <v>17</v>
      </c>
      <c r="L22" s="26" t="s">
        <v>468</v>
      </c>
      <c r="N22" s="26"/>
      <c r="O22" s="26">
        <v>2</v>
      </c>
      <c r="P22" s="26">
        <v>1</v>
      </c>
      <c r="Q22" s="26">
        <v>5</v>
      </c>
      <c r="R22" s="26">
        <v>2.2000000000000002</v>
      </c>
      <c r="S22" s="26" t="s">
        <v>305</v>
      </c>
      <c r="T22" s="26" t="s">
        <v>469</v>
      </c>
      <c r="U22" s="26" t="s">
        <v>280</v>
      </c>
      <c r="V22" s="26">
        <v>42</v>
      </c>
      <c r="W22" s="26">
        <v>90</v>
      </c>
      <c r="X22" s="26" t="s">
        <v>470</v>
      </c>
      <c r="Y22" s="26" t="s">
        <v>471</v>
      </c>
      <c r="Z22" s="38">
        <v>8.5416666666666655E-2</v>
      </c>
      <c r="AA22" s="26" t="s">
        <v>423</v>
      </c>
      <c r="AB22" s="26"/>
      <c r="AC22" s="26" t="s">
        <v>373</v>
      </c>
      <c r="AD22" s="29"/>
      <c r="AE22" s="26"/>
      <c r="AF22" s="13"/>
      <c r="AG22" s="2"/>
      <c r="AH22" s="2"/>
      <c r="AI22" s="2"/>
      <c r="AJ22" s="2"/>
    </row>
    <row r="23" spans="1:50" s="4" customFormat="1" ht="41.4" x14ac:dyDescent="0.3">
      <c r="A23" s="26"/>
      <c r="B23" s="32" t="s">
        <v>22</v>
      </c>
      <c r="C23" s="32" t="s">
        <v>69</v>
      </c>
      <c r="D23" s="32" t="s">
        <v>27</v>
      </c>
      <c r="E23" s="26" t="s">
        <v>28</v>
      </c>
      <c r="F23" s="26" t="s">
        <v>10</v>
      </c>
      <c r="G23" s="26" t="s">
        <v>11</v>
      </c>
      <c r="H23" s="31">
        <v>1.5</v>
      </c>
      <c r="I23" s="31">
        <v>2012</v>
      </c>
      <c r="J23" s="26" t="s">
        <v>12</v>
      </c>
      <c r="K23" s="26" t="s">
        <v>17</v>
      </c>
      <c r="L23" s="26" t="s">
        <v>249</v>
      </c>
      <c r="N23" s="26" t="s">
        <v>248</v>
      </c>
      <c r="O23" s="26">
        <v>1.5</v>
      </c>
      <c r="P23" s="26" t="s">
        <v>426</v>
      </c>
      <c r="Q23" s="26" t="s">
        <v>427</v>
      </c>
      <c r="R23" s="26" t="s">
        <v>428</v>
      </c>
      <c r="S23" s="26" t="s">
        <v>305</v>
      </c>
      <c r="T23" s="26" t="s">
        <v>429</v>
      </c>
      <c r="U23" s="26" t="s">
        <v>415</v>
      </c>
      <c r="V23" s="26" t="s">
        <v>430</v>
      </c>
      <c r="W23" s="26">
        <v>75</v>
      </c>
      <c r="X23" s="26">
        <v>55</v>
      </c>
      <c r="Y23" s="26">
        <v>70</v>
      </c>
      <c r="Z23" s="26" t="s">
        <v>431</v>
      </c>
      <c r="AA23" s="26" t="s">
        <v>432</v>
      </c>
      <c r="AB23" s="26" t="s">
        <v>743</v>
      </c>
      <c r="AC23" s="26" t="s">
        <v>373</v>
      </c>
      <c r="AD23" s="29"/>
      <c r="AE23" s="26"/>
      <c r="AF23" s="13"/>
      <c r="AG23" s="2"/>
      <c r="AH23" s="2"/>
      <c r="AI23" s="2"/>
      <c r="AJ23" s="2"/>
    </row>
    <row r="24" spans="1:50" s="4" customFormat="1" ht="27.6" x14ac:dyDescent="0.3">
      <c r="A24" s="26"/>
      <c r="B24" s="37" t="s">
        <v>30</v>
      </c>
      <c r="C24" s="37" t="s">
        <v>31</v>
      </c>
      <c r="D24" s="37" t="s">
        <v>32</v>
      </c>
      <c r="E24" s="37"/>
      <c r="F24" s="37" t="s">
        <v>29</v>
      </c>
      <c r="G24" s="26" t="s">
        <v>11</v>
      </c>
      <c r="H24" s="26">
        <v>0.41</v>
      </c>
      <c r="I24" s="37">
        <v>2012</v>
      </c>
      <c r="J24" s="26" t="s">
        <v>53</v>
      </c>
      <c r="K24" s="26" t="s">
        <v>17</v>
      </c>
      <c r="L24" s="26" t="s">
        <v>299</v>
      </c>
      <c r="N24" s="39"/>
      <c r="O24" s="39">
        <v>0.41</v>
      </c>
      <c r="P24" s="39"/>
      <c r="Q24" s="39"/>
      <c r="R24" s="39"/>
      <c r="S24" s="39" t="s">
        <v>305</v>
      </c>
      <c r="T24" s="40"/>
      <c r="U24" s="40"/>
      <c r="V24" s="39"/>
      <c r="W24" s="39"/>
      <c r="X24" s="39"/>
      <c r="Y24" s="39"/>
      <c r="Z24" s="39"/>
      <c r="AA24" s="39"/>
      <c r="AB24" s="39"/>
      <c r="AC24" s="39"/>
      <c r="AD24" s="41"/>
      <c r="AE24" s="39"/>
      <c r="AF24" s="13"/>
      <c r="AG24" s="34"/>
      <c r="AH24" s="2"/>
      <c r="AI24" s="2"/>
      <c r="AJ24" s="2"/>
    </row>
    <row r="25" spans="1:50" s="4" customFormat="1" ht="41.4" x14ac:dyDescent="0.3">
      <c r="A25" s="26"/>
      <c r="B25" s="30" t="s">
        <v>25</v>
      </c>
      <c r="C25" s="26" t="s">
        <v>54</v>
      </c>
      <c r="D25" s="26" t="s">
        <v>55</v>
      </c>
      <c r="E25" s="26" t="s">
        <v>56</v>
      </c>
      <c r="F25" s="26" t="s">
        <v>10</v>
      </c>
      <c r="G25" s="26" t="s">
        <v>11</v>
      </c>
      <c r="H25" s="26">
        <v>4.5</v>
      </c>
      <c r="I25" s="26">
        <v>2011</v>
      </c>
      <c r="J25" s="26" t="s">
        <v>12</v>
      </c>
      <c r="K25" s="26" t="s">
        <v>17</v>
      </c>
      <c r="L25" s="26" t="s">
        <v>456</v>
      </c>
      <c r="N25" s="26" t="s">
        <v>248</v>
      </c>
      <c r="O25" s="26">
        <v>4.5</v>
      </c>
      <c r="P25" s="26">
        <v>2.7</v>
      </c>
      <c r="Q25" s="26" t="s">
        <v>457</v>
      </c>
      <c r="R25" s="26" t="s">
        <v>458</v>
      </c>
      <c r="S25" s="26" t="s">
        <v>305</v>
      </c>
      <c r="T25" s="26" t="s">
        <v>459</v>
      </c>
      <c r="U25" s="26" t="s">
        <v>505</v>
      </c>
      <c r="V25" s="26" t="s">
        <v>460</v>
      </c>
      <c r="W25" s="26">
        <v>75</v>
      </c>
      <c r="X25" s="26"/>
      <c r="Y25" s="26"/>
      <c r="Z25" s="26" t="s">
        <v>744</v>
      </c>
      <c r="AA25" s="26" t="s">
        <v>348</v>
      </c>
      <c r="AB25" s="26" t="s">
        <v>461</v>
      </c>
      <c r="AC25" s="26" t="s">
        <v>373</v>
      </c>
      <c r="AD25" s="26"/>
      <c r="AE25" s="26"/>
      <c r="AF25" s="13"/>
      <c r="AG25" s="2"/>
      <c r="AH25" s="2"/>
      <c r="AI25" s="2"/>
      <c r="AJ25" s="2"/>
    </row>
    <row r="26" spans="1:50" s="4" customFormat="1" ht="96.6" x14ac:dyDescent="0.3">
      <c r="A26" s="26"/>
      <c r="B26" s="26" t="s">
        <v>19</v>
      </c>
      <c r="C26" s="32" t="s">
        <v>66</v>
      </c>
      <c r="D26" s="32" t="s">
        <v>37</v>
      </c>
      <c r="E26" s="42" t="s">
        <v>38</v>
      </c>
      <c r="F26" s="33" t="s">
        <v>10</v>
      </c>
      <c r="G26" s="32" t="s">
        <v>11</v>
      </c>
      <c r="H26" s="32">
        <v>12</v>
      </c>
      <c r="I26" s="32">
        <v>2010</v>
      </c>
      <c r="J26" s="32" t="s">
        <v>12</v>
      </c>
      <c r="K26" s="32" t="s">
        <v>17</v>
      </c>
      <c r="L26" s="26" t="s">
        <v>249</v>
      </c>
      <c r="N26" s="26" t="s">
        <v>467</v>
      </c>
      <c r="O26" s="26">
        <v>12</v>
      </c>
      <c r="P26" s="26"/>
      <c r="Q26" s="26"/>
      <c r="R26" s="26">
        <v>8.5</v>
      </c>
      <c r="S26" s="26" t="s">
        <v>305</v>
      </c>
      <c r="T26" s="26" t="s">
        <v>462</v>
      </c>
      <c r="U26" s="26" t="s">
        <v>420</v>
      </c>
      <c r="V26" s="26">
        <v>160</v>
      </c>
      <c r="W26" s="26">
        <v>80</v>
      </c>
      <c r="X26" s="26" t="s">
        <v>463</v>
      </c>
      <c r="Y26" s="26"/>
      <c r="Z26" s="26" t="s">
        <v>464</v>
      </c>
      <c r="AA26" s="26" t="s">
        <v>423</v>
      </c>
      <c r="AB26" s="26" t="s">
        <v>465</v>
      </c>
      <c r="AC26" s="26" t="s">
        <v>373</v>
      </c>
      <c r="AD26" s="29" t="s">
        <v>466</v>
      </c>
      <c r="AE26" s="26"/>
      <c r="AF26" s="13"/>
      <c r="AG26" s="2"/>
      <c r="AH26" s="2"/>
      <c r="AI26" s="2"/>
      <c r="AJ26" s="2"/>
    </row>
    <row r="27" spans="1:50" s="4" customFormat="1" ht="41.4" x14ac:dyDescent="0.3">
      <c r="A27" s="26"/>
      <c r="B27" s="37" t="s">
        <v>48</v>
      </c>
      <c r="C27" s="37" t="s">
        <v>49</v>
      </c>
      <c r="D27" s="37" t="s">
        <v>50</v>
      </c>
      <c r="E27" s="37" t="s">
        <v>51</v>
      </c>
      <c r="F27" s="37" t="s">
        <v>10</v>
      </c>
      <c r="G27" s="37" t="s">
        <v>11</v>
      </c>
      <c r="H27" s="37">
        <v>1</v>
      </c>
      <c r="I27" s="37">
        <v>2010</v>
      </c>
      <c r="J27" s="26" t="s">
        <v>18</v>
      </c>
      <c r="K27" s="26" t="s">
        <v>17</v>
      </c>
      <c r="L27" s="26" t="s">
        <v>768</v>
      </c>
      <c r="N27" s="26"/>
      <c r="O27" s="26"/>
      <c r="P27" s="26">
        <v>0.22500000000000001</v>
      </c>
      <c r="Q27" s="26"/>
      <c r="R27" s="26"/>
      <c r="S27" s="26" t="s">
        <v>305</v>
      </c>
      <c r="T27" s="26" t="s">
        <v>562</v>
      </c>
      <c r="U27" s="26"/>
      <c r="V27" s="26"/>
      <c r="W27" s="26">
        <v>80</v>
      </c>
      <c r="X27" s="26" t="s">
        <v>769</v>
      </c>
      <c r="Y27" s="26" t="s">
        <v>523</v>
      </c>
      <c r="Z27" s="26" t="s">
        <v>771</v>
      </c>
      <c r="AA27" s="26" t="s">
        <v>423</v>
      </c>
      <c r="AB27" s="26"/>
      <c r="AC27" s="26" t="s">
        <v>770</v>
      </c>
      <c r="AD27" s="29"/>
      <c r="AE27" s="26"/>
      <c r="AF27" s="13"/>
      <c r="AG27" s="2"/>
      <c r="AH27" s="2"/>
      <c r="AI27" s="2"/>
      <c r="AJ27" s="2"/>
    </row>
    <row r="28" spans="1:50" s="94" customFormat="1" x14ac:dyDescent="0.3">
      <c r="B28" s="98" t="s">
        <v>638</v>
      </c>
      <c r="C28" s="99"/>
      <c r="D28" s="88"/>
      <c r="E28" s="88"/>
      <c r="G28" s="100"/>
      <c r="I28" s="88"/>
      <c r="J28" s="88"/>
      <c r="K28" s="88"/>
      <c r="L28" s="88"/>
      <c r="M28" s="91"/>
      <c r="N28" s="88"/>
      <c r="O28" s="88"/>
      <c r="P28" s="88"/>
      <c r="Q28" s="88"/>
      <c r="R28" s="88"/>
      <c r="S28" s="88"/>
      <c r="T28" s="88"/>
      <c r="U28" s="88"/>
      <c r="V28" s="88"/>
      <c r="W28" s="88"/>
      <c r="AG28" s="91"/>
      <c r="AH28" s="91"/>
      <c r="AI28" s="91"/>
      <c r="AJ28" s="91"/>
    </row>
    <row r="29" spans="1:50" s="94" customFormat="1" x14ac:dyDescent="0.3">
      <c r="B29" s="99"/>
      <c r="C29" s="99"/>
      <c r="D29" s="88"/>
      <c r="E29" s="88"/>
      <c r="I29" s="88"/>
      <c r="J29" s="88"/>
      <c r="K29" s="88"/>
      <c r="L29" s="88"/>
      <c r="M29" s="91"/>
      <c r="N29" s="88"/>
      <c r="O29" s="88"/>
      <c r="P29" s="88"/>
      <c r="Q29" s="88"/>
      <c r="R29" s="88"/>
      <c r="S29" s="88"/>
      <c r="T29" s="88"/>
      <c r="U29" s="88"/>
      <c r="V29" s="88"/>
      <c r="W29" s="88"/>
      <c r="AG29" s="91"/>
      <c r="AH29" s="91"/>
      <c r="AI29" s="91"/>
      <c r="AJ29" s="91"/>
    </row>
    <row r="30" spans="1:50" s="88" customFormat="1" x14ac:dyDescent="0.3">
      <c r="B30" s="96" t="s">
        <v>77</v>
      </c>
      <c r="H30" s="94"/>
      <c r="L30" s="94"/>
      <c r="M30" s="101"/>
      <c r="N30" s="96" t="s">
        <v>78</v>
      </c>
      <c r="X30" s="91"/>
      <c r="Y30" s="91"/>
      <c r="Z30" s="91"/>
      <c r="AA30" s="94"/>
      <c r="AG30" s="102"/>
      <c r="AH30" s="97"/>
      <c r="AI30" s="97"/>
      <c r="AJ30" s="97"/>
    </row>
    <row r="31" spans="1:50" s="88" customFormat="1" x14ac:dyDescent="0.3">
      <c r="C31" s="96"/>
      <c r="X31" s="94"/>
      <c r="Y31" s="94"/>
      <c r="Z31" s="94"/>
      <c r="AG31" s="97"/>
      <c r="AH31" s="97"/>
      <c r="AI31" s="97"/>
      <c r="AJ31" s="97"/>
    </row>
    <row r="32" spans="1:50" ht="27.6" x14ac:dyDescent="0.3">
      <c r="A32" s="26"/>
      <c r="B32" s="8"/>
      <c r="C32" s="8"/>
      <c r="D32" s="8"/>
      <c r="E32" s="8"/>
      <c r="F32" s="48"/>
      <c r="G32" s="8"/>
      <c r="H32" s="8"/>
      <c r="I32" s="8"/>
      <c r="J32" s="8"/>
      <c r="K32" s="8"/>
      <c r="L32" s="11" t="s">
        <v>76</v>
      </c>
      <c r="M32" s="2"/>
      <c r="N32" s="11"/>
      <c r="O32" s="11" t="s">
        <v>82</v>
      </c>
      <c r="P32" s="11" t="s">
        <v>84</v>
      </c>
      <c r="Q32" s="11" t="s">
        <v>86</v>
      </c>
      <c r="R32" s="11" t="s">
        <v>87</v>
      </c>
      <c r="S32" s="11"/>
      <c r="T32" s="11" t="s">
        <v>88</v>
      </c>
      <c r="U32" s="11"/>
      <c r="V32" s="11" t="s">
        <v>90</v>
      </c>
      <c r="W32" s="11" t="s">
        <v>94</v>
      </c>
      <c r="X32" s="11" t="s">
        <v>97</v>
      </c>
      <c r="Y32" s="11" t="s">
        <v>368</v>
      </c>
      <c r="Z32" s="11"/>
      <c r="AA32" s="11"/>
      <c r="AB32" s="8"/>
      <c r="AC32" s="12" t="s">
        <v>100</v>
      </c>
      <c r="AD32" s="11" t="s">
        <v>374</v>
      </c>
      <c r="AE32" s="11" t="s">
        <v>374</v>
      </c>
      <c r="AF32" s="4"/>
      <c r="AG32" s="2"/>
      <c r="AH32" s="2"/>
      <c r="AI32" s="2"/>
      <c r="AJ32" s="2"/>
      <c r="AK32" s="4"/>
      <c r="AL32" s="4"/>
      <c r="AM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36" ht="27.6" x14ac:dyDescent="0.3">
      <c r="A33" s="26"/>
      <c r="B33" s="8"/>
      <c r="C33" s="8"/>
      <c r="D33" s="8"/>
      <c r="E33" s="8"/>
      <c r="F33" s="8"/>
      <c r="G33" s="8"/>
      <c r="H33" s="11" t="s">
        <v>81</v>
      </c>
      <c r="I33" s="11" t="s">
        <v>76</v>
      </c>
      <c r="J33" s="8"/>
      <c r="K33" s="16" t="s">
        <v>9</v>
      </c>
      <c r="L33" s="16" t="s">
        <v>104</v>
      </c>
      <c r="M33" s="2"/>
      <c r="N33" s="11" t="s">
        <v>79</v>
      </c>
      <c r="O33" s="11" t="s">
        <v>83</v>
      </c>
      <c r="P33" s="11" t="s">
        <v>83</v>
      </c>
      <c r="Q33" s="11" t="s">
        <v>83</v>
      </c>
      <c r="R33" s="11" t="s">
        <v>83</v>
      </c>
      <c r="S33" s="11"/>
      <c r="T33" s="11" t="s">
        <v>89</v>
      </c>
      <c r="U33" s="11"/>
      <c r="V33" s="11" t="s">
        <v>91</v>
      </c>
      <c r="W33" s="11" t="s">
        <v>95</v>
      </c>
      <c r="X33" s="18" t="s">
        <v>381</v>
      </c>
      <c r="Y33" s="18" t="s">
        <v>381</v>
      </c>
      <c r="Z33" s="11" t="s">
        <v>341</v>
      </c>
      <c r="AA33" s="11" t="s">
        <v>338</v>
      </c>
      <c r="AB33" s="11" t="s">
        <v>98</v>
      </c>
      <c r="AC33" s="12" t="s">
        <v>101</v>
      </c>
      <c r="AD33" s="11" t="s">
        <v>375</v>
      </c>
      <c r="AE33" s="11" t="s">
        <v>492</v>
      </c>
      <c r="AF33" s="4"/>
      <c r="AG33" s="6"/>
      <c r="AH33" s="3"/>
      <c r="AI33" s="3"/>
      <c r="AJ33" s="6"/>
    </row>
    <row r="34" spans="1:36" ht="41.4" x14ac:dyDescent="0.3">
      <c r="A34" s="26"/>
      <c r="B34" s="15" t="s">
        <v>0</v>
      </c>
      <c r="C34" s="15" t="s">
        <v>1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5" t="s">
        <v>7</v>
      </c>
      <c r="J34" s="16" t="s">
        <v>8</v>
      </c>
      <c r="K34" s="11" t="s">
        <v>103</v>
      </c>
      <c r="L34" s="11" t="s">
        <v>105</v>
      </c>
      <c r="M34" s="2"/>
      <c r="N34" s="11" t="s">
        <v>80</v>
      </c>
      <c r="O34" s="11" t="s">
        <v>85</v>
      </c>
      <c r="P34" s="11" t="s">
        <v>85</v>
      </c>
      <c r="Q34" s="11" t="s">
        <v>85</v>
      </c>
      <c r="R34" s="11" t="s">
        <v>85</v>
      </c>
      <c r="S34" s="11" t="s">
        <v>99</v>
      </c>
      <c r="T34" s="11" t="s">
        <v>365</v>
      </c>
      <c r="U34" s="11" t="s">
        <v>93</v>
      </c>
      <c r="V34" s="11" t="s">
        <v>92</v>
      </c>
      <c r="W34" s="11" t="s">
        <v>96</v>
      </c>
      <c r="X34" s="11" t="s">
        <v>377</v>
      </c>
      <c r="Y34" s="11" t="s">
        <v>377</v>
      </c>
      <c r="Z34" s="11" t="s">
        <v>342</v>
      </c>
      <c r="AA34" s="49" t="s">
        <v>9</v>
      </c>
      <c r="AB34" s="11" t="s">
        <v>97</v>
      </c>
      <c r="AC34" s="12" t="s">
        <v>102</v>
      </c>
      <c r="AD34" s="11" t="s">
        <v>376</v>
      </c>
      <c r="AE34" s="11" t="s">
        <v>493</v>
      </c>
      <c r="AF34" s="4"/>
      <c r="AG34" s="3"/>
      <c r="AH34" s="3"/>
      <c r="AI34" s="3"/>
      <c r="AJ34" s="6"/>
    </row>
    <row r="35" spans="1:36" s="4" customFormat="1" ht="41.4" x14ac:dyDescent="0.3">
      <c r="A35" s="26"/>
      <c r="B35" s="26" t="s">
        <v>637</v>
      </c>
      <c r="C35" s="26" t="s">
        <v>758</v>
      </c>
      <c r="D35" s="26" t="s">
        <v>560</v>
      </c>
      <c r="E35" s="26"/>
      <c r="F35" s="26" t="s">
        <v>10</v>
      </c>
      <c r="G35" s="26" t="s">
        <v>11</v>
      </c>
      <c r="H35" s="26">
        <v>0.41</v>
      </c>
      <c r="I35" s="26">
        <v>2017</v>
      </c>
      <c r="J35" s="26" t="s">
        <v>311</v>
      </c>
      <c r="K35" s="26" t="s">
        <v>17</v>
      </c>
      <c r="L35" s="26" t="s">
        <v>561</v>
      </c>
      <c r="M35" s="2"/>
      <c r="N35" s="26" t="s">
        <v>248</v>
      </c>
      <c r="O35" s="26">
        <v>0.41</v>
      </c>
      <c r="P35" s="26"/>
      <c r="Q35" s="26"/>
      <c r="R35" s="26"/>
      <c r="S35" s="26" t="s">
        <v>305</v>
      </c>
      <c r="T35" s="26" t="s">
        <v>562</v>
      </c>
      <c r="U35" s="26" t="s">
        <v>415</v>
      </c>
      <c r="V35" s="26">
        <v>120</v>
      </c>
      <c r="W35" s="26">
        <v>75</v>
      </c>
      <c r="X35" s="26"/>
      <c r="Y35" s="26"/>
      <c r="Z35" s="4" t="s">
        <v>563</v>
      </c>
      <c r="AA35" s="26" t="s">
        <v>423</v>
      </c>
      <c r="AB35" s="26" t="s">
        <v>564</v>
      </c>
      <c r="AC35" s="29"/>
      <c r="AD35" s="26"/>
      <c r="AE35" s="26"/>
      <c r="AG35" s="2"/>
      <c r="AH35" s="2"/>
      <c r="AI35" s="2"/>
      <c r="AJ35" s="2"/>
    </row>
    <row r="36" spans="1:36" s="4" customFormat="1" ht="41.4" x14ac:dyDescent="0.3">
      <c r="A36" s="26"/>
      <c r="B36" s="26" t="s">
        <v>112</v>
      </c>
      <c r="C36" s="26" t="s">
        <v>106</v>
      </c>
      <c r="D36" s="26" t="s">
        <v>107</v>
      </c>
      <c r="E36" s="26"/>
      <c r="F36" s="26" t="s">
        <v>108</v>
      </c>
      <c r="G36" s="26" t="s">
        <v>109</v>
      </c>
      <c r="H36" s="26">
        <v>2</v>
      </c>
      <c r="I36" s="26">
        <v>2017</v>
      </c>
      <c r="J36" s="50" t="s">
        <v>634</v>
      </c>
      <c r="K36" s="26" t="s">
        <v>17</v>
      </c>
      <c r="L36" s="26" t="s">
        <v>343</v>
      </c>
      <c r="N36" s="26" t="s">
        <v>248</v>
      </c>
      <c r="O36" s="26">
        <v>2</v>
      </c>
      <c r="P36" s="26">
        <v>2</v>
      </c>
      <c r="Q36" s="26">
        <v>8</v>
      </c>
      <c r="R36" s="26">
        <v>4</v>
      </c>
      <c r="S36" s="26" t="s">
        <v>305</v>
      </c>
      <c r="T36" s="26" t="s">
        <v>565</v>
      </c>
      <c r="U36" s="26" t="s">
        <v>420</v>
      </c>
      <c r="V36" s="26">
        <v>80</v>
      </c>
      <c r="W36" s="26">
        <v>80</v>
      </c>
      <c r="X36" s="26" t="s">
        <v>566</v>
      </c>
      <c r="Y36" s="26" t="s">
        <v>566</v>
      </c>
      <c r="Z36" s="26" t="s">
        <v>554</v>
      </c>
      <c r="AA36" s="26" t="s">
        <v>567</v>
      </c>
      <c r="AB36" s="26" t="s">
        <v>568</v>
      </c>
      <c r="AC36" s="29"/>
      <c r="AD36" s="26"/>
      <c r="AE36" s="26"/>
      <c r="AG36" s="2"/>
      <c r="AH36" s="2"/>
      <c r="AI36" s="2"/>
      <c r="AJ36" s="2"/>
    </row>
    <row r="37" spans="1:36" s="4" customFormat="1" ht="27.6" x14ac:dyDescent="0.3">
      <c r="A37" s="26"/>
      <c r="B37" s="50" t="s">
        <v>637</v>
      </c>
      <c r="C37" s="50" t="s">
        <v>110</v>
      </c>
      <c r="D37" s="50" t="s">
        <v>145</v>
      </c>
      <c r="E37" s="50" t="s">
        <v>111</v>
      </c>
      <c r="F37" s="50" t="s">
        <v>29</v>
      </c>
      <c r="G37" s="50" t="s">
        <v>11</v>
      </c>
      <c r="H37" s="50">
        <v>1.8</v>
      </c>
      <c r="I37" s="50">
        <v>2017</v>
      </c>
      <c r="J37" s="50" t="s">
        <v>53</v>
      </c>
      <c r="K37" s="26" t="s">
        <v>17</v>
      </c>
      <c r="L37" s="26" t="s">
        <v>310</v>
      </c>
      <c r="M37" s="51"/>
      <c r="N37" s="26" t="s">
        <v>248</v>
      </c>
      <c r="O37" s="26">
        <v>1.8</v>
      </c>
      <c r="P37" s="26" t="s">
        <v>569</v>
      </c>
      <c r="Q37" s="26"/>
      <c r="R37" s="26"/>
      <c r="S37" s="26" t="s">
        <v>284</v>
      </c>
      <c r="T37" s="26"/>
      <c r="U37" s="26" t="s">
        <v>570</v>
      </c>
      <c r="V37" s="26">
        <v>77</v>
      </c>
      <c r="W37" s="26">
        <v>98</v>
      </c>
      <c r="X37" s="26"/>
      <c r="Y37" s="26"/>
      <c r="Z37" s="26"/>
      <c r="AA37" s="26"/>
      <c r="AB37" s="26" t="s">
        <v>248</v>
      </c>
      <c r="AC37" s="29" t="s">
        <v>373</v>
      </c>
      <c r="AD37" s="26" t="s">
        <v>53</v>
      </c>
      <c r="AE37" s="26"/>
      <c r="AG37" s="2"/>
      <c r="AH37" s="2"/>
      <c r="AI37" s="2"/>
      <c r="AJ37" s="2"/>
    </row>
    <row r="38" spans="1:36" s="4" customFormat="1" ht="96.6" x14ac:dyDescent="0.3">
      <c r="A38" s="26"/>
      <c r="B38" s="26" t="s">
        <v>112</v>
      </c>
      <c r="C38" s="26" t="s">
        <v>113</v>
      </c>
      <c r="D38" s="26" t="s">
        <v>114</v>
      </c>
      <c r="E38" s="26" t="s">
        <v>114</v>
      </c>
      <c r="F38" s="26" t="s">
        <v>572</v>
      </c>
      <c r="G38" s="26" t="s">
        <v>11</v>
      </c>
      <c r="H38" s="52">
        <v>6</v>
      </c>
      <c r="I38" s="26">
        <v>2016</v>
      </c>
      <c r="J38" s="26" t="s">
        <v>115</v>
      </c>
      <c r="K38" s="26" t="s">
        <v>17</v>
      </c>
      <c r="L38" s="26" t="s">
        <v>745</v>
      </c>
      <c r="N38" s="26" t="s">
        <v>571</v>
      </c>
      <c r="O38" s="26">
        <v>6</v>
      </c>
      <c r="P38" s="26" t="s">
        <v>573</v>
      </c>
      <c r="Q38" s="26">
        <v>6</v>
      </c>
      <c r="R38" s="26" t="s">
        <v>573</v>
      </c>
      <c r="S38" s="26" t="s">
        <v>284</v>
      </c>
      <c r="T38" s="26" t="s">
        <v>574</v>
      </c>
      <c r="U38" s="26" t="s">
        <v>746</v>
      </c>
      <c r="V38" s="26"/>
      <c r="W38" s="26" t="s">
        <v>575</v>
      </c>
      <c r="X38" s="26">
        <v>100</v>
      </c>
      <c r="Y38" s="26"/>
      <c r="Z38" s="26"/>
      <c r="AA38" s="26"/>
      <c r="AB38" s="26" t="s">
        <v>576</v>
      </c>
      <c r="AC38" s="29" t="s">
        <v>577</v>
      </c>
      <c r="AD38" s="26" t="s">
        <v>578</v>
      </c>
      <c r="AE38" s="26" t="s">
        <v>578</v>
      </c>
      <c r="AG38" s="2"/>
      <c r="AH38" s="2"/>
      <c r="AI38" s="2"/>
      <c r="AJ38" s="2"/>
    </row>
    <row r="39" spans="1:36" s="4" customFormat="1" ht="69" x14ac:dyDescent="0.3">
      <c r="A39" s="26"/>
      <c r="B39" s="26" t="s">
        <v>116</v>
      </c>
      <c r="C39" s="26" t="s">
        <v>117</v>
      </c>
      <c r="D39" s="26"/>
      <c r="E39" s="26" t="s">
        <v>118</v>
      </c>
      <c r="F39" s="26" t="s">
        <v>119</v>
      </c>
      <c r="G39" s="26" t="s">
        <v>11</v>
      </c>
      <c r="H39" s="26">
        <v>50</v>
      </c>
      <c r="I39" s="26">
        <v>2015</v>
      </c>
      <c r="J39" s="26" t="s">
        <v>120</v>
      </c>
      <c r="K39" s="26" t="s">
        <v>121</v>
      </c>
      <c r="L39" s="26" t="s">
        <v>392</v>
      </c>
      <c r="M39" s="42"/>
      <c r="N39" s="26"/>
      <c r="O39" s="26">
        <v>54</v>
      </c>
      <c r="P39" s="26">
        <v>50</v>
      </c>
      <c r="Q39" s="26">
        <v>54</v>
      </c>
      <c r="R39" s="26">
        <v>50</v>
      </c>
      <c r="S39" s="26"/>
      <c r="T39" s="26" t="s">
        <v>284</v>
      </c>
      <c r="U39" s="26" t="s">
        <v>393</v>
      </c>
      <c r="V39" s="26"/>
      <c r="W39" s="26">
        <v>50</v>
      </c>
      <c r="X39" s="26"/>
      <c r="Y39" s="26" t="s">
        <v>364</v>
      </c>
      <c r="Z39" s="26"/>
      <c r="AA39" s="26"/>
      <c r="AB39" s="26" t="s">
        <v>394</v>
      </c>
      <c r="AC39" s="29" t="s">
        <v>373</v>
      </c>
      <c r="AD39" s="26"/>
      <c r="AE39" s="26"/>
      <c r="AG39" s="2"/>
      <c r="AH39" s="42"/>
      <c r="AI39" s="42"/>
      <c r="AJ39" s="2"/>
    </row>
    <row r="40" spans="1:36" s="4" customFormat="1" ht="138" x14ac:dyDescent="0.3">
      <c r="A40" s="26"/>
      <c r="B40" s="26" t="s">
        <v>122</v>
      </c>
      <c r="C40" s="26" t="s">
        <v>123</v>
      </c>
      <c r="D40" s="26" t="s">
        <v>124</v>
      </c>
      <c r="E40" s="26"/>
      <c r="F40" s="26" t="s">
        <v>224</v>
      </c>
      <c r="G40" s="26" t="s">
        <v>109</v>
      </c>
      <c r="H40" s="26">
        <v>0.65</v>
      </c>
      <c r="I40" s="26">
        <v>2015</v>
      </c>
      <c r="J40" s="26" t="s">
        <v>610</v>
      </c>
      <c r="K40" s="26" t="s">
        <v>747</v>
      </c>
      <c r="L40" s="26" t="s">
        <v>604</v>
      </c>
      <c r="M40" s="53"/>
      <c r="N40" s="26" t="s">
        <v>248</v>
      </c>
      <c r="O40" s="26">
        <v>0.65</v>
      </c>
      <c r="P40" s="26">
        <v>0.5</v>
      </c>
      <c r="Q40" s="26"/>
      <c r="R40" s="26"/>
      <c r="S40" s="26" t="s">
        <v>284</v>
      </c>
      <c r="T40" s="26" t="s">
        <v>607</v>
      </c>
      <c r="U40" s="26" t="s">
        <v>605</v>
      </c>
      <c r="V40" s="26" t="s">
        <v>606</v>
      </c>
      <c r="W40" s="26" t="s">
        <v>608</v>
      </c>
      <c r="X40" s="26" t="s">
        <v>562</v>
      </c>
      <c r="Y40" s="26"/>
      <c r="Z40" s="26"/>
      <c r="AA40" s="26"/>
      <c r="AB40" s="26" t="s">
        <v>609</v>
      </c>
      <c r="AC40" s="29" t="s">
        <v>373</v>
      </c>
      <c r="AD40" s="26" t="s">
        <v>455</v>
      </c>
      <c r="AE40" s="26"/>
      <c r="AG40" s="2"/>
      <c r="AH40" s="2"/>
      <c r="AI40" s="54"/>
      <c r="AJ40" s="2"/>
    </row>
    <row r="41" spans="1:36" s="4" customFormat="1" ht="55.2" x14ac:dyDescent="0.3">
      <c r="A41" s="26"/>
      <c r="B41" s="26" t="s">
        <v>125</v>
      </c>
      <c r="C41" s="26" t="s">
        <v>126</v>
      </c>
      <c r="D41" s="26" t="s">
        <v>127</v>
      </c>
      <c r="E41" s="26" t="s">
        <v>128</v>
      </c>
      <c r="F41" s="50" t="s">
        <v>129</v>
      </c>
      <c r="G41" s="26" t="s">
        <v>67</v>
      </c>
      <c r="H41" s="26">
        <v>6.25</v>
      </c>
      <c r="I41" s="26">
        <v>2015</v>
      </c>
      <c r="J41" s="50" t="s">
        <v>748</v>
      </c>
      <c r="K41" s="26" t="s">
        <v>749</v>
      </c>
      <c r="L41" s="26" t="s">
        <v>343</v>
      </c>
      <c r="M41" s="54"/>
      <c r="N41" s="26" t="s">
        <v>248</v>
      </c>
      <c r="O41" s="26">
        <v>6.25</v>
      </c>
      <c r="P41" s="26" t="s">
        <v>579</v>
      </c>
      <c r="Q41" s="26"/>
      <c r="R41" s="26"/>
      <c r="S41" s="26" t="s">
        <v>284</v>
      </c>
      <c r="T41" s="26" t="s">
        <v>539</v>
      </c>
      <c r="U41" s="26" t="s">
        <v>344</v>
      </c>
      <c r="V41" s="26">
        <v>40</v>
      </c>
      <c r="W41" s="26" t="s">
        <v>580</v>
      </c>
      <c r="X41" s="26"/>
      <c r="Y41" s="55"/>
      <c r="Z41" s="26"/>
      <c r="AA41" s="26"/>
      <c r="AB41" s="26" t="s">
        <v>345</v>
      </c>
      <c r="AC41" s="29" t="s">
        <v>373</v>
      </c>
      <c r="AD41" s="26"/>
      <c r="AE41" s="26"/>
      <c r="AG41" s="2"/>
      <c r="AH41" s="54"/>
      <c r="AI41" s="54"/>
      <c r="AJ41" s="2"/>
    </row>
    <row r="42" spans="1:36" s="4" customFormat="1" ht="96.6" x14ac:dyDescent="0.3">
      <c r="A42" s="26"/>
      <c r="B42" s="26" t="s">
        <v>130</v>
      </c>
      <c r="C42" s="26" t="s">
        <v>312</v>
      </c>
      <c r="D42" s="26" t="s">
        <v>131</v>
      </c>
      <c r="E42" s="26" t="s">
        <v>132</v>
      </c>
      <c r="F42" s="26" t="s">
        <v>10</v>
      </c>
      <c r="G42" s="26" t="s">
        <v>11</v>
      </c>
      <c r="H42" s="26">
        <v>0.6</v>
      </c>
      <c r="I42" s="26">
        <v>2014</v>
      </c>
      <c r="J42" s="26" t="s">
        <v>115</v>
      </c>
      <c r="K42" s="26" t="s">
        <v>17</v>
      </c>
      <c r="L42" s="26" t="s">
        <v>633</v>
      </c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9"/>
      <c r="AD42" s="26"/>
      <c r="AE42" s="26"/>
      <c r="AG42" s="2"/>
      <c r="AH42" s="42"/>
      <c r="AI42" s="2"/>
      <c r="AJ42" s="2"/>
    </row>
    <row r="43" spans="1:36" s="4" customFormat="1" ht="69" x14ac:dyDescent="0.3">
      <c r="A43" s="26"/>
      <c r="B43" s="26" t="s">
        <v>125</v>
      </c>
      <c r="C43" s="26" t="s">
        <v>133</v>
      </c>
      <c r="D43" s="26" t="s">
        <v>134</v>
      </c>
      <c r="E43" s="26" t="s">
        <v>135</v>
      </c>
      <c r="F43" s="26" t="s">
        <v>10</v>
      </c>
      <c r="G43" s="26" t="s">
        <v>11</v>
      </c>
      <c r="H43" s="52">
        <v>1</v>
      </c>
      <c r="I43" s="26">
        <v>2014</v>
      </c>
      <c r="J43" s="50" t="s">
        <v>748</v>
      </c>
      <c r="K43" s="26" t="s">
        <v>17</v>
      </c>
      <c r="L43" s="26" t="s">
        <v>592</v>
      </c>
      <c r="N43" s="26" t="s">
        <v>248</v>
      </c>
      <c r="O43" s="26">
        <v>1</v>
      </c>
      <c r="P43" s="26" t="s">
        <v>593</v>
      </c>
      <c r="Q43" s="26"/>
      <c r="R43" s="26"/>
      <c r="S43" s="26" t="s">
        <v>305</v>
      </c>
      <c r="T43" s="26" t="s">
        <v>594</v>
      </c>
      <c r="U43" s="26" t="s">
        <v>595</v>
      </c>
      <c r="V43" s="26" t="s">
        <v>596</v>
      </c>
      <c r="W43" s="26">
        <v>75</v>
      </c>
      <c r="X43" s="26"/>
      <c r="Y43" s="26"/>
      <c r="Z43" s="26" t="s">
        <v>597</v>
      </c>
      <c r="AA43" s="26" t="s">
        <v>423</v>
      </c>
      <c r="AB43" s="26" t="s">
        <v>598</v>
      </c>
      <c r="AC43" s="29" t="s">
        <v>750</v>
      </c>
      <c r="AD43" s="26" t="s">
        <v>455</v>
      </c>
      <c r="AE43" s="26"/>
      <c r="AG43" s="2"/>
      <c r="AH43" s="2"/>
      <c r="AI43" s="42"/>
      <c r="AJ43" s="2"/>
    </row>
    <row r="44" spans="1:36" s="4" customFormat="1" ht="41.4" x14ac:dyDescent="0.3">
      <c r="A44" s="26"/>
      <c r="B44" s="26" t="s">
        <v>122</v>
      </c>
      <c r="C44" s="26" t="s">
        <v>599</v>
      </c>
      <c r="D44" s="26" t="s">
        <v>136</v>
      </c>
      <c r="E44" s="26"/>
      <c r="F44" s="26" t="s">
        <v>10</v>
      </c>
      <c r="G44" s="26" t="s">
        <v>11</v>
      </c>
      <c r="H44" s="52">
        <v>1.44</v>
      </c>
      <c r="I44" s="26">
        <v>2013</v>
      </c>
      <c r="J44" s="26" t="s">
        <v>137</v>
      </c>
      <c r="K44" s="26" t="s">
        <v>17</v>
      </c>
      <c r="L44" s="26" t="s">
        <v>358</v>
      </c>
      <c r="N44" s="26" t="s">
        <v>248</v>
      </c>
      <c r="O44" s="26">
        <v>1.44</v>
      </c>
      <c r="P44" s="26">
        <v>0.28999999999999998</v>
      </c>
      <c r="Q44" s="26"/>
      <c r="R44" s="26"/>
      <c r="S44" s="26" t="s">
        <v>305</v>
      </c>
      <c r="T44" s="26" t="s">
        <v>600</v>
      </c>
      <c r="U44" s="26" t="s">
        <v>415</v>
      </c>
      <c r="V44" s="26" t="s">
        <v>601</v>
      </c>
      <c r="W44" s="26">
        <v>85</v>
      </c>
      <c r="X44" s="26" t="s">
        <v>786</v>
      </c>
      <c r="Y44" s="26"/>
      <c r="Z44" s="26" t="s">
        <v>602</v>
      </c>
      <c r="AA44" s="26" t="s">
        <v>423</v>
      </c>
      <c r="AB44" s="26" t="s">
        <v>751</v>
      </c>
      <c r="AC44" s="29" t="s">
        <v>373</v>
      </c>
      <c r="AD44" s="26" t="s">
        <v>603</v>
      </c>
      <c r="AE44" s="26"/>
      <c r="AG44" s="2"/>
      <c r="AH44" s="2"/>
      <c r="AI44" s="42"/>
      <c r="AJ44" s="2"/>
    </row>
    <row r="45" spans="1:36" s="4" customFormat="1" ht="55.2" x14ac:dyDescent="0.3">
      <c r="A45" s="26"/>
      <c r="B45" s="26" t="s">
        <v>122</v>
      </c>
      <c r="C45" s="26" t="s">
        <v>138</v>
      </c>
      <c r="D45" s="26" t="s">
        <v>139</v>
      </c>
      <c r="E45" s="26" t="s">
        <v>140</v>
      </c>
      <c r="F45" s="26" t="s">
        <v>29</v>
      </c>
      <c r="G45" s="40" t="s">
        <v>11</v>
      </c>
      <c r="H45" s="52">
        <v>8.6</v>
      </c>
      <c r="I45" s="26">
        <v>2012</v>
      </c>
      <c r="J45" s="26" t="s">
        <v>587</v>
      </c>
      <c r="K45" s="26" t="s">
        <v>17</v>
      </c>
      <c r="L45" s="26" t="s">
        <v>310</v>
      </c>
      <c r="M45" s="2"/>
      <c r="N45" s="26" t="s">
        <v>588</v>
      </c>
      <c r="O45" s="26">
        <v>8.6</v>
      </c>
      <c r="P45" s="26"/>
      <c r="Q45" s="26"/>
      <c r="R45" s="26"/>
      <c r="S45" s="26" t="s">
        <v>284</v>
      </c>
      <c r="T45" s="26" t="s">
        <v>591</v>
      </c>
      <c r="U45" s="26" t="s">
        <v>589</v>
      </c>
      <c r="V45" s="26"/>
      <c r="W45" s="26">
        <v>98</v>
      </c>
      <c r="X45" s="26"/>
      <c r="Y45" s="26"/>
      <c r="Z45" s="26"/>
      <c r="AA45" s="26"/>
      <c r="AB45" s="26" t="s">
        <v>590</v>
      </c>
      <c r="AC45" s="29" t="s">
        <v>373</v>
      </c>
      <c r="AD45" s="26" t="s">
        <v>53</v>
      </c>
      <c r="AE45" s="26"/>
      <c r="AG45" s="2"/>
      <c r="AH45" s="2"/>
      <c r="AI45" s="42"/>
      <c r="AJ45" s="2"/>
    </row>
    <row r="46" spans="1:36" s="4" customFormat="1" ht="41.4" x14ac:dyDescent="0.3">
      <c r="A46" s="26"/>
      <c r="B46" s="26" t="s">
        <v>636</v>
      </c>
      <c r="C46" s="26" t="s">
        <v>141</v>
      </c>
      <c r="D46" s="26" t="s">
        <v>142</v>
      </c>
      <c r="E46" s="26" t="s">
        <v>143</v>
      </c>
      <c r="F46" s="26" t="s">
        <v>10</v>
      </c>
      <c r="G46" s="26" t="s">
        <v>11</v>
      </c>
      <c r="H46" s="26">
        <v>10</v>
      </c>
      <c r="I46" s="26">
        <v>2011</v>
      </c>
      <c r="J46" s="26" t="s">
        <v>53</v>
      </c>
      <c r="K46" s="26" t="s">
        <v>17</v>
      </c>
      <c r="L46" s="26" t="s">
        <v>249</v>
      </c>
      <c r="N46" s="26" t="s">
        <v>248</v>
      </c>
      <c r="O46" s="26">
        <v>10</v>
      </c>
      <c r="P46" s="26">
        <v>6.9</v>
      </c>
      <c r="Q46" s="26"/>
      <c r="R46" s="26"/>
      <c r="S46" s="26" t="s">
        <v>305</v>
      </c>
      <c r="T46" s="26" t="s">
        <v>503</v>
      </c>
      <c r="U46" s="26" t="s">
        <v>611</v>
      </c>
      <c r="V46" s="26">
        <v>90</v>
      </c>
      <c r="W46" s="26">
        <v>82</v>
      </c>
      <c r="X46" s="26" t="s">
        <v>787</v>
      </c>
      <c r="Y46" s="26" t="s">
        <v>788</v>
      </c>
      <c r="Z46" s="56" t="s">
        <v>488</v>
      </c>
      <c r="AA46" s="26" t="s">
        <v>612</v>
      </c>
      <c r="AB46" s="26" t="s">
        <v>613</v>
      </c>
      <c r="AC46" s="29" t="s">
        <v>614</v>
      </c>
      <c r="AD46" s="26" t="s">
        <v>53</v>
      </c>
      <c r="AE46" s="26"/>
      <c r="AG46" s="2"/>
      <c r="AH46" s="2"/>
      <c r="AI46" s="2"/>
      <c r="AJ46" s="2"/>
    </row>
    <row r="47" spans="1:36" s="4" customFormat="1" ht="96.6" x14ac:dyDescent="0.3">
      <c r="A47" s="26"/>
      <c r="B47" s="26" t="s">
        <v>635</v>
      </c>
      <c r="C47" s="26" t="s">
        <v>144</v>
      </c>
      <c r="D47" s="26" t="s">
        <v>581</v>
      </c>
      <c r="E47" s="26" t="s">
        <v>150</v>
      </c>
      <c r="F47" s="50" t="s">
        <v>108</v>
      </c>
      <c r="G47" s="26" t="s">
        <v>67</v>
      </c>
      <c r="H47" s="26">
        <v>3.5</v>
      </c>
      <c r="I47" s="26">
        <v>2010</v>
      </c>
      <c r="J47" s="50" t="s">
        <v>395</v>
      </c>
      <c r="K47" s="26" t="s">
        <v>749</v>
      </c>
      <c r="L47" s="26" t="s">
        <v>343</v>
      </c>
      <c r="M47" s="54"/>
      <c r="N47" s="26" t="s">
        <v>582</v>
      </c>
      <c r="O47" s="26">
        <v>3.5</v>
      </c>
      <c r="P47" s="26">
        <v>3.2</v>
      </c>
      <c r="Q47" s="26"/>
      <c r="R47" s="26"/>
      <c r="S47" s="26" t="s">
        <v>284</v>
      </c>
      <c r="T47" s="26" t="s">
        <v>440</v>
      </c>
      <c r="U47" s="26" t="s">
        <v>583</v>
      </c>
      <c r="V47" s="26" t="s">
        <v>584</v>
      </c>
      <c r="W47" s="26">
        <v>85</v>
      </c>
      <c r="X47" s="26"/>
      <c r="Y47" s="26"/>
      <c r="Z47" s="26"/>
      <c r="AA47" s="26"/>
      <c r="AB47" s="26" t="s">
        <v>585</v>
      </c>
      <c r="AC47" s="29" t="s">
        <v>586</v>
      </c>
      <c r="AD47" s="26" t="s">
        <v>455</v>
      </c>
      <c r="AE47" s="26"/>
      <c r="AG47" s="2"/>
      <c r="AH47" s="54"/>
      <c r="AI47" s="54"/>
      <c r="AJ47" s="2"/>
    </row>
    <row r="48" spans="1:36" x14ac:dyDescent="0.3">
      <c r="M48" s="4"/>
      <c r="N48" s="4"/>
      <c r="AG48" s="6"/>
      <c r="AH48" s="6"/>
      <c r="AI48" s="6"/>
      <c r="AJ48" s="6"/>
    </row>
    <row r="49" spans="1:38" x14ac:dyDescent="0.3">
      <c r="C49" s="6"/>
      <c r="D49" s="6"/>
      <c r="E49" s="6"/>
      <c r="F49" s="6"/>
      <c r="G49" s="6"/>
      <c r="H49" s="6"/>
      <c r="I49" s="6"/>
      <c r="J49" s="6"/>
      <c r="K49" s="6"/>
      <c r="L49" s="6"/>
      <c r="M49" s="4"/>
      <c r="N49" s="4"/>
      <c r="AG49" s="6"/>
      <c r="AH49" s="6"/>
      <c r="AI49" s="6"/>
      <c r="AJ49" s="6"/>
    </row>
    <row r="50" spans="1:38" s="88" customFormat="1" x14ac:dyDescent="0.3">
      <c r="B50" s="96" t="s">
        <v>772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4"/>
      <c r="N50" s="94"/>
      <c r="AG50" s="97"/>
      <c r="AH50" s="97"/>
      <c r="AI50" s="97"/>
      <c r="AJ50" s="97"/>
    </row>
    <row r="51" spans="1:38" s="88" customFormat="1" x14ac:dyDescent="0.3">
      <c r="M51" s="94"/>
      <c r="N51" s="94"/>
      <c r="AG51" s="97"/>
      <c r="AH51" s="97"/>
      <c r="AI51" s="97"/>
      <c r="AJ51" s="97"/>
    </row>
    <row r="52" spans="1:38" s="88" customFormat="1" x14ac:dyDescent="0.3">
      <c r="B52" s="96" t="s">
        <v>77</v>
      </c>
      <c r="E52" s="94"/>
      <c r="F52" s="94"/>
      <c r="G52" s="94"/>
      <c r="H52" s="94"/>
      <c r="I52" s="94"/>
      <c r="J52" s="94"/>
      <c r="K52" s="94"/>
      <c r="L52" s="94"/>
      <c r="M52" s="103"/>
      <c r="N52" s="94"/>
      <c r="Q52" s="96" t="s">
        <v>78</v>
      </c>
      <c r="Y52" s="91"/>
      <c r="Z52" s="91"/>
      <c r="AA52" s="91"/>
      <c r="AB52" s="94"/>
      <c r="AG52" s="97"/>
      <c r="AH52" s="102"/>
      <c r="AI52" s="97"/>
      <c r="AJ52" s="97"/>
      <c r="AL52" s="96"/>
    </row>
    <row r="53" spans="1:38" x14ac:dyDescent="0.3">
      <c r="C53" s="5"/>
      <c r="M53" s="4"/>
      <c r="N53" s="4"/>
      <c r="Y53" s="4"/>
      <c r="Z53" s="4"/>
      <c r="AA53" s="4"/>
      <c r="AG53" s="6"/>
      <c r="AH53" s="6"/>
      <c r="AI53" s="6"/>
      <c r="AJ53" s="6"/>
    </row>
    <row r="54" spans="1:38" ht="27.6" x14ac:dyDescent="0.3">
      <c r="A54" s="7"/>
      <c r="B54" s="26"/>
      <c r="C54" s="26"/>
      <c r="D54" s="26"/>
      <c r="E54" s="26"/>
      <c r="F54" s="50"/>
      <c r="G54" s="26"/>
      <c r="H54" s="26"/>
      <c r="I54" s="26"/>
      <c r="J54" s="26"/>
      <c r="K54" s="26"/>
      <c r="L54" s="57" t="s">
        <v>76</v>
      </c>
      <c r="M54" s="2"/>
      <c r="N54" s="57"/>
      <c r="O54" s="57" t="s">
        <v>82</v>
      </c>
      <c r="P54" s="57" t="s">
        <v>84</v>
      </c>
      <c r="Q54" s="57" t="s">
        <v>86</v>
      </c>
      <c r="R54" s="57" t="s">
        <v>87</v>
      </c>
      <c r="S54" s="57"/>
      <c r="T54" s="57" t="s">
        <v>88</v>
      </c>
      <c r="U54" s="58"/>
      <c r="V54" s="57" t="s">
        <v>90</v>
      </c>
      <c r="W54" s="57" t="s">
        <v>94</v>
      </c>
      <c r="X54" s="57" t="s">
        <v>97</v>
      </c>
      <c r="Y54" s="57" t="s">
        <v>368</v>
      </c>
      <c r="AA54" s="57"/>
      <c r="AB54" s="7"/>
      <c r="AC54" s="59" t="s">
        <v>100</v>
      </c>
      <c r="AD54" s="57" t="s">
        <v>374</v>
      </c>
      <c r="AE54" s="57" t="s">
        <v>374</v>
      </c>
      <c r="AF54" s="4"/>
      <c r="AG54" s="2"/>
      <c r="AH54" s="2"/>
      <c r="AI54" s="2"/>
      <c r="AJ54" s="6"/>
    </row>
    <row r="55" spans="1:38" ht="27.6" x14ac:dyDescent="0.3">
      <c r="A55" s="7"/>
      <c r="B55" s="26"/>
      <c r="C55" s="26"/>
      <c r="D55" s="26"/>
      <c r="E55" s="26"/>
      <c r="F55" s="26"/>
      <c r="G55" s="26"/>
      <c r="H55" s="57" t="s">
        <v>81</v>
      </c>
      <c r="I55" s="57" t="s">
        <v>76</v>
      </c>
      <c r="J55" s="26"/>
      <c r="K55" s="60" t="s">
        <v>9</v>
      </c>
      <c r="L55" s="60" t="s">
        <v>104</v>
      </c>
      <c r="M55" s="2"/>
      <c r="N55" s="57" t="s">
        <v>79</v>
      </c>
      <c r="O55" s="57" t="s">
        <v>83</v>
      </c>
      <c r="P55" s="57" t="s">
        <v>83</v>
      </c>
      <c r="Q55" s="57" t="s">
        <v>83</v>
      </c>
      <c r="R55" s="57" t="s">
        <v>83</v>
      </c>
      <c r="S55" s="57"/>
      <c r="T55" s="57" t="s">
        <v>89</v>
      </c>
      <c r="U55" s="57"/>
      <c r="V55" s="57" t="s">
        <v>91</v>
      </c>
      <c r="W55" s="57" t="s">
        <v>95</v>
      </c>
      <c r="X55" s="61" t="s">
        <v>381</v>
      </c>
      <c r="Y55" s="61" t="s">
        <v>381</v>
      </c>
      <c r="Z55" s="57" t="s">
        <v>341</v>
      </c>
      <c r="AA55" s="57" t="s">
        <v>338</v>
      </c>
      <c r="AB55" s="57" t="s">
        <v>98</v>
      </c>
      <c r="AC55" s="59" t="s">
        <v>101</v>
      </c>
      <c r="AD55" s="57" t="s">
        <v>375</v>
      </c>
      <c r="AE55" s="57" t="s">
        <v>492</v>
      </c>
      <c r="AF55" s="4"/>
      <c r="AG55" s="2"/>
      <c r="AH55" s="3"/>
      <c r="AI55" s="3"/>
      <c r="AJ55" s="6"/>
    </row>
    <row r="56" spans="1:38" ht="41.4" x14ac:dyDescent="0.3">
      <c r="A56" s="7"/>
      <c r="B56" s="62" t="s">
        <v>0</v>
      </c>
      <c r="C56" s="62" t="s">
        <v>1</v>
      </c>
      <c r="D56" s="62" t="s">
        <v>2</v>
      </c>
      <c r="E56" s="62" t="s">
        <v>3</v>
      </c>
      <c r="F56" s="62" t="s">
        <v>4</v>
      </c>
      <c r="G56" s="62" t="s">
        <v>5</v>
      </c>
      <c r="H56" s="62" t="s">
        <v>6</v>
      </c>
      <c r="I56" s="62" t="s">
        <v>7</v>
      </c>
      <c r="J56" s="60" t="s">
        <v>8</v>
      </c>
      <c r="K56" s="57" t="s">
        <v>103</v>
      </c>
      <c r="L56" s="57" t="s">
        <v>105</v>
      </c>
      <c r="M56" s="2"/>
      <c r="N56" s="57" t="s">
        <v>80</v>
      </c>
      <c r="O56" s="58" t="s">
        <v>85</v>
      </c>
      <c r="P56" s="58" t="s">
        <v>85</v>
      </c>
      <c r="Q56" s="57" t="s">
        <v>85</v>
      </c>
      <c r="R56" s="57" t="s">
        <v>85</v>
      </c>
      <c r="S56" s="57" t="s">
        <v>99</v>
      </c>
      <c r="T56" s="57" t="s">
        <v>365</v>
      </c>
      <c r="U56" s="57" t="s">
        <v>93</v>
      </c>
      <c r="V56" s="58" t="s">
        <v>92</v>
      </c>
      <c r="W56" s="58" t="s">
        <v>96</v>
      </c>
      <c r="X56" s="58" t="s">
        <v>377</v>
      </c>
      <c r="Y56" s="58" t="s">
        <v>377</v>
      </c>
      <c r="Z56" s="57" t="s">
        <v>342</v>
      </c>
      <c r="AA56" s="63" t="s">
        <v>9</v>
      </c>
      <c r="AB56" s="57" t="s">
        <v>97</v>
      </c>
      <c r="AC56" s="64" t="s">
        <v>102</v>
      </c>
      <c r="AD56" s="58" t="s">
        <v>376</v>
      </c>
      <c r="AE56" s="58" t="s">
        <v>493</v>
      </c>
      <c r="AF56" s="4"/>
      <c r="AG56" s="2"/>
      <c r="AH56" s="3"/>
      <c r="AI56" s="3"/>
      <c r="AJ56" s="6"/>
    </row>
    <row r="57" spans="1:38" s="4" customFormat="1" ht="27.6" x14ac:dyDescent="0.3">
      <c r="A57" s="26" t="s">
        <v>261</v>
      </c>
      <c r="B57" s="26" t="s">
        <v>318</v>
      </c>
      <c r="C57" s="26" t="s">
        <v>197</v>
      </c>
      <c r="D57" s="26" t="s">
        <v>198</v>
      </c>
      <c r="E57" s="26" t="s">
        <v>199</v>
      </c>
      <c r="F57" s="26" t="s">
        <v>108</v>
      </c>
      <c r="G57" s="26" t="s">
        <v>11</v>
      </c>
      <c r="H57" s="26">
        <v>2.5</v>
      </c>
      <c r="I57" s="55">
        <v>2017</v>
      </c>
      <c r="J57" s="26" t="s">
        <v>18</v>
      </c>
      <c r="K57" s="26" t="s">
        <v>18</v>
      </c>
      <c r="L57" s="26" t="s">
        <v>258</v>
      </c>
      <c r="N57" s="26" t="s">
        <v>248</v>
      </c>
      <c r="O57" s="26">
        <v>2.5</v>
      </c>
      <c r="P57" s="26">
        <v>0.7</v>
      </c>
      <c r="Q57" s="26"/>
      <c r="R57" s="26">
        <v>0.875</v>
      </c>
      <c r="S57" s="26" t="s">
        <v>305</v>
      </c>
      <c r="T57" s="26" t="s">
        <v>777</v>
      </c>
      <c r="U57" s="26" t="s">
        <v>666</v>
      </c>
      <c r="V57" s="26" t="s">
        <v>667</v>
      </c>
      <c r="W57" s="26">
        <v>75</v>
      </c>
      <c r="X57" s="26" t="s">
        <v>668</v>
      </c>
      <c r="Y57" s="26" t="s">
        <v>523</v>
      </c>
      <c r="Z57" s="56" t="s">
        <v>669</v>
      </c>
      <c r="AA57" s="26" t="s">
        <v>670</v>
      </c>
      <c r="AB57" s="26" t="s">
        <v>671</v>
      </c>
      <c r="AC57" s="29" t="s">
        <v>373</v>
      </c>
      <c r="AD57" s="26" t="s">
        <v>498</v>
      </c>
      <c r="AE57" s="26"/>
      <c r="AG57" s="2"/>
      <c r="AH57" s="42"/>
      <c r="AI57" s="42"/>
      <c r="AJ57" s="2"/>
    </row>
    <row r="58" spans="1:38" ht="27.6" x14ac:dyDescent="0.3">
      <c r="A58" s="26" t="s">
        <v>200</v>
      </c>
      <c r="B58" s="26" t="s">
        <v>157</v>
      </c>
      <c r="C58" s="26" t="s">
        <v>189</v>
      </c>
      <c r="D58" s="26" t="s">
        <v>721</v>
      </c>
      <c r="E58" s="26" t="s">
        <v>190</v>
      </c>
      <c r="F58" s="26" t="s">
        <v>10</v>
      </c>
      <c r="G58" s="26" t="s">
        <v>11</v>
      </c>
      <c r="H58" s="26">
        <v>1.44</v>
      </c>
      <c r="I58" s="26">
        <v>2017</v>
      </c>
      <c r="J58" s="26" t="s">
        <v>18</v>
      </c>
      <c r="K58" s="26"/>
      <c r="L58" s="26"/>
      <c r="M58" s="4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9"/>
      <c r="AD58" s="26"/>
      <c r="AE58" s="26"/>
      <c r="AF58" s="4"/>
      <c r="AG58" s="2"/>
      <c r="AH58" s="42"/>
      <c r="AI58" s="42"/>
      <c r="AJ58" s="2"/>
      <c r="AK58" s="4"/>
    </row>
    <row r="59" spans="1:38" ht="96.6" x14ac:dyDescent="0.3">
      <c r="A59" s="4" t="s">
        <v>200</v>
      </c>
      <c r="B59" s="26"/>
      <c r="C59" s="27" t="s">
        <v>536</v>
      </c>
      <c r="D59" s="27" t="s">
        <v>752</v>
      </c>
      <c r="E59" s="27" t="s">
        <v>187</v>
      </c>
      <c r="F59" s="65" t="s">
        <v>10</v>
      </c>
      <c r="G59" s="27" t="s">
        <v>67</v>
      </c>
      <c r="H59" s="27">
        <v>1.2</v>
      </c>
      <c r="I59" s="27">
        <v>2017</v>
      </c>
      <c r="J59" s="27" t="s">
        <v>201</v>
      </c>
      <c r="K59" s="27" t="s">
        <v>53</v>
      </c>
      <c r="L59" s="27"/>
      <c r="M59" s="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9"/>
      <c r="AD59" s="26"/>
      <c r="AE59" s="26"/>
      <c r="AF59" s="4"/>
      <c r="AG59" s="2"/>
      <c r="AH59" s="42"/>
      <c r="AI59" s="42"/>
      <c r="AJ59" s="6"/>
    </row>
    <row r="60" spans="1:38" s="4" customFormat="1" ht="165.6" x14ac:dyDescent="0.3">
      <c r="A60" s="26" t="s">
        <v>200</v>
      </c>
      <c r="B60" s="26" t="s">
        <v>181</v>
      </c>
      <c r="C60" s="26" t="s">
        <v>182</v>
      </c>
      <c r="D60" s="26" t="s">
        <v>183</v>
      </c>
      <c r="E60" s="26" t="s">
        <v>184</v>
      </c>
      <c r="F60" s="26" t="s">
        <v>10</v>
      </c>
      <c r="G60" s="26" t="s">
        <v>11</v>
      </c>
      <c r="H60" s="26">
        <v>10</v>
      </c>
      <c r="I60" s="26">
        <v>2016</v>
      </c>
      <c r="J60" s="26" t="s">
        <v>12</v>
      </c>
      <c r="K60" s="26" t="s">
        <v>17</v>
      </c>
      <c r="L60" s="26"/>
      <c r="N60" s="26" t="s">
        <v>248</v>
      </c>
      <c r="O60" s="26">
        <v>10</v>
      </c>
      <c r="P60" s="26">
        <v>7.22</v>
      </c>
      <c r="Q60" s="26">
        <v>12</v>
      </c>
      <c r="R60" s="26"/>
      <c r="S60" s="26" t="s">
        <v>305</v>
      </c>
      <c r="T60" s="26" t="s">
        <v>473</v>
      </c>
      <c r="U60" s="26" t="s">
        <v>405</v>
      </c>
      <c r="V60" s="26"/>
      <c r="W60" s="26">
        <v>90</v>
      </c>
      <c r="X60" s="26" t="s">
        <v>321</v>
      </c>
      <c r="Y60" s="26" t="s">
        <v>469</v>
      </c>
      <c r="Z60" s="26"/>
      <c r="AA60" s="26"/>
      <c r="AB60" s="26" t="s">
        <v>753</v>
      </c>
      <c r="AC60" s="29"/>
      <c r="AD60" s="26"/>
      <c r="AE60" s="26"/>
      <c r="AG60" s="2"/>
      <c r="AH60" s="42"/>
      <c r="AI60" s="42"/>
      <c r="AJ60" s="2"/>
    </row>
    <row r="61" spans="1:38" s="4" customFormat="1" ht="55.2" x14ac:dyDescent="0.3">
      <c r="A61" s="26" t="s">
        <v>200</v>
      </c>
      <c r="B61" s="26" t="s">
        <v>151</v>
      </c>
      <c r="C61" s="26" t="s">
        <v>152</v>
      </c>
      <c r="D61" s="26" t="s">
        <v>307</v>
      </c>
      <c r="E61" s="26" t="s">
        <v>151</v>
      </c>
      <c r="F61" s="26" t="s">
        <v>10</v>
      </c>
      <c r="G61" s="26" t="s">
        <v>11</v>
      </c>
      <c r="H61" s="26">
        <v>0.5</v>
      </c>
      <c r="I61" s="26">
        <v>2016</v>
      </c>
      <c r="J61" s="26" t="s">
        <v>615</v>
      </c>
      <c r="K61" s="26" t="s">
        <v>17</v>
      </c>
      <c r="L61" s="26" t="s">
        <v>308</v>
      </c>
      <c r="M61" s="2"/>
      <c r="N61" s="26" t="s">
        <v>248</v>
      </c>
      <c r="O61" s="26">
        <v>0.5</v>
      </c>
      <c r="P61" s="26"/>
      <c r="Q61" s="26"/>
      <c r="R61" s="26"/>
      <c r="S61" s="26" t="s">
        <v>305</v>
      </c>
      <c r="T61" s="26" t="s">
        <v>789</v>
      </c>
      <c r="U61" s="26" t="s">
        <v>415</v>
      </c>
      <c r="V61" s="26" t="s">
        <v>616</v>
      </c>
      <c r="W61" s="26">
        <v>75</v>
      </c>
      <c r="X61" s="26" t="s">
        <v>790</v>
      </c>
      <c r="Y61" s="26" t="s">
        <v>617</v>
      </c>
      <c r="Z61" s="38">
        <v>8.4027777777777771E-2</v>
      </c>
      <c r="AA61" s="26" t="s">
        <v>423</v>
      </c>
      <c r="AB61" s="26" t="s">
        <v>433</v>
      </c>
      <c r="AC61" s="29" t="s">
        <v>373</v>
      </c>
      <c r="AD61" s="26" t="s">
        <v>498</v>
      </c>
      <c r="AE61" s="26"/>
      <c r="AG61" s="2"/>
      <c r="AH61" s="42"/>
      <c r="AI61" s="42"/>
      <c r="AJ61" s="2"/>
    </row>
    <row r="62" spans="1:38" s="4" customFormat="1" ht="27.6" x14ac:dyDescent="0.3">
      <c r="A62" s="26" t="s">
        <v>200</v>
      </c>
      <c r="B62" s="26" t="s">
        <v>146</v>
      </c>
      <c r="C62" s="26" t="s">
        <v>336</v>
      </c>
      <c r="D62" s="26" t="s">
        <v>335</v>
      </c>
      <c r="E62" s="26" t="s">
        <v>147</v>
      </c>
      <c r="F62" s="26" t="s">
        <v>10</v>
      </c>
      <c r="G62" s="26" t="s">
        <v>11</v>
      </c>
      <c r="H62" s="26">
        <v>0.65</v>
      </c>
      <c r="I62" s="26">
        <v>2016</v>
      </c>
      <c r="J62" s="26" t="s">
        <v>52</v>
      </c>
      <c r="K62" s="26" t="s">
        <v>17</v>
      </c>
      <c r="L62" s="26" t="s">
        <v>517</v>
      </c>
      <c r="M62" s="2"/>
      <c r="N62" s="26" t="s">
        <v>248</v>
      </c>
      <c r="O62" s="26">
        <v>0.65</v>
      </c>
      <c r="P62" s="26" t="s">
        <v>518</v>
      </c>
      <c r="Q62" s="26"/>
      <c r="R62" s="52"/>
      <c r="S62" s="26" t="s">
        <v>305</v>
      </c>
      <c r="T62" s="26" t="s">
        <v>519</v>
      </c>
      <c r="U62" s="26" t="s">
        <v>420</v>
      </c>
      <c r="V62" s="26" t="s">
        <v>520</v>
      </c>
      <c r="W62" s="26" t="s">
        <v>521</v>
      </c>
      <c r="X62" s="26" t="s">
        <v>522</v>
      </c>
      <c r="Y62" s="26" t="s">
        <v>523</v>
      </c>
      <c r="Z62" s="55" t="s">
        <v>514</v>
      </c>
      <c r="AA62" s="26" t="s">
        <v>423</v>
      </c>
      <c r="AB62" s="4" t="s">
        <v>524</v>
      </c>
      <c r="AC62" s="4" t="s">
        <v>373</v>
      </c>
      <c r="AD62" s="26" t="s">
        <v>525</v>
      </c>
      <c r="AE62" s="26"/>
      <c r="AG62" s="2"/>
      <c r="AH62" s="42"/>
      <c r="AI62" s="42"/>
      <c r="AJ62" s="2"/>
    </row>
    <row r="63" spans="1:38" s="4" customFormat="1" ht="55.2" x14ac:dyDescent="0.3">
      <c r="A63" s="26" t="s">
        <v>200</v>
      </c>
      <c r="B63" s="26"/>
      <c r="C63" s="26" t="s">
        <v>185</v>
      </c>
      <c r="D63" s="26" t="s">
        <v>186</v>
      </c>
      <c r="E63" s="26" t="s">
        <v>187</v>
      </c>
      <c r="F63" s="26" t="s">
        <v>10</v>
      </c>
      <c r="G63" s="26" t="s">
        <v>67</v>
      </c>
      <c r="H63" s="26">
        <v>4.2</v>
      </c>
      <c r="I63" s="26">
        <v>2015</v>
      </c>
      <c r="J63" s="26" t="s">
        <v>115</v>
      </c>
      <c r="K63" s="26" t="s">
        <v>67</v>
      </c>
      <c r="L63" s="26" t="s">
        <v>472</v>
      </c>
      <c r="N63" s="26" t="s">
        <v>248</v>
      </c>
      <c r="O63" s="26">
        <v>4.2</v>
      </c>
      <c r="P63" s="26"/>
      <c r="Q63" s="26">
        <v>7</v>
      </c>
      <c r="R63" s="26"/>
      <c r="S63" s="26" t="s">
        <v>305</v>
      </c>
      <c r="T63" s="26" t="s">
        <v>537</v>
      </c>
      <c r="U63" s="26" t="s">
        <v>478</v>
      </c>
      <c r="V63" s="26">
        <v>127</v>
      </c>
      <c r="W63" s="26">
        <v>82</v>
      </c>
      <c r="X63" s="26" t="s">
        <v>538</v>
      </c>
      <c r="Y63" s="26"/>
      <c r="Z63" s="26" t="s">
        <v>479</v>
      </c>
      <c r="AA63" s="26" t="s">
        <v>480</v>
      </c>
      <c r="AB63" s="26" t="s">
        <v>481</v>
      </c>
      <c r="AC63" s="29" t="s">
        <v>373</v>
      </c>
      <c r="AD63" s="26" t="s">
        <v>482</v>
      </c>
      <c r="AE63" s="26"/>
      <c r="AG63" s="34"/>
      <c r="AH63" s="42"/>
      <c r="AI63" s="42"/>
      <c r="AJ63" s="2"/>
    </row>
    <row r="64" spans="1:38" s="4" customFormat="1" ht="27.6" x14ac:dyDescent="0.3">
      <c r="A64" s="26" t="s">
        <v>200</v>
      </c>
      <c r="B64" s="26" t="s">
        <v>165</v>
      </c>
      <c r="C64" s="26" t="s">
        <v>166</v>
      </c>
      <c r="D64" s="26" t="s">
        <v>167</v>
      </c>
      <c r="E64" s="26" t="s">
        <v>167</v>
      </c>
      <c r="F64" s="26" t="s">
        <v>10</v>
      </c>
      <c r="G64" s="26" t="s">
        <v>11</v>
      </c>
      <c r="H64" s="26">
        <v>8.5999999999999993E-2</v>
      </c>
      <c r="I64" s="26">
        <v>2015</v>
      </c>
      <c r="J64" s="26" t="s">
        <v>53</v>
      </c>
      <c r="K64" s="26" t="s">
        <v>17</v>
      </c>
      <c r="L64" s="26"/>
      <c r="N64" s="26" t="s">
        <v>248</v>
      </c>
      <c r="O64" s="26">
        <v>8.5999999999999993E-2</v>
      </c>
      <c r="P64" s="26">
        <v>0.04</v>
      </c>
      <c r="Q64" s="26"/>
      <c r="R64" s="26"/>
      <c r="S64" s="26" t="s">
        <v>359</v>
      </c>
      <c r="T64" s="26"/>
      <c r="U64" s="26" t="s">
        <v>320</v>
      </c>
      <c r="V64" s="26">
        <v>120</v>
      </c>
      <c r="W64" s="26">
        <v>68</v>
      </c>
      <c r="X64" s="26"/>
      <c r="Y64" s="26"/>
      <c r="Z64" s="26"/>
      <c r="AA64" s="26"/>
      <c r="AB64" s="26" t="s">
        <v>319</v>
      </c>
      <c r="AC64" s="29"/>
      <c r="AD64" s="26"/>
      <c r="AE64" s="26"/>
      <c r="AG64" s="2"/>
      <c r="AH64" s="42"/>
      <c r="AI64" s="42"/>
      <c r="AJ64" s="2"/>
    </row>
    <row r="65" spans="1:55" ht="27.6" x14ac:dyDescent="0.3">
      <c r="A65" s="4" t="s">
        <v>200</v>
      </c>
      <c r="B65" s="26" t="s">
        <v>191</v>
      </c>
      <c r="C65" s="26" t="s">
        <v>192</v>
      </c>
      <c r="D65" s="26" t="s">
        <v>754</v>
      </c>
      <c r="E65" s="26" t="s">
        <v>193</v>
      </c>
      <c r="F65" s="26" t="s">
        <v>10</v>
      </c>
      <c r="G65" s="26" t="s">
        <v>11</v>
      </c>
      <c r="H65" s="26">
        <v>1.44</v>
      </c>
      <c r="I65" s="26">
        <v>2014</v>
      </c>
      <c r="J65" s="26" t="s">
        <v>18</v>
      </c>
      <c r="K65" s="26"/>
      <c r="L65" s="26"/>
      <c r="M65" s="4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9"/>
      <c r="AD65" s="26"/>
      <c r="AE65" s="26"/>
      <c r="AF65" s="4"/>
      <c r="AG65" s="2"/>
      <c r="AH65" s="42"/>
      <c r="AI65" s="42"/>
      <c r="AJ65" s="2"/>
      <c r="AK65" s="4"/>
      <c r="AL65" s="4"/>
      <c r="AM65" s="4"/>
      <c r="AN65" s="4"/>
    </row>
    <row r="66" spans="1:55" s="4" customFormat="1" ht="41.4" x14ac:dyDescent="0.3">
      <c r="A66" s="4" t="s">
        <v>200</v>
      </c>
      <c r="B66" s="26" t="s">
        <v>155</v>
      </c>
      <c r="C66" s="26" t="s">
        <v>174</v>
      </c>
      <c r="D66" s="26" t="s">
        <v>175</v>
      </c>
      <c r="E66" s="26" t="s">
        <v>176</v>
      </c>
      <c r="F66" s="26" t="s">
        <v>108</v>
      </c>
      <c r="G66" s="26" t="s">
        <v>11</v>
      </c>
      <c r="H66" s="26"/>
      <c r="I66" s="26">
        <v>2014</v>
      </c>
      <c r="J66" s="26" t="s">
        <v>18</v>
      </c>
      <c r="K66" s="26" t="s">
        <v>18</v>
      </c>
      <c r="L66" s="26"/>
      <c r="N66" s="26" t="s">
        <v>248</v>
      </c>
      <c r="O66" s="26"/>
      <c r="P66" s="26"/>
      <c r="Q66" s="26"/>
      <c r="R66" s="26"/>
      <c r="S66" s="26" t="s">
        <v>305</v>
      </c>
      <c r="T66" s="26" t="s">
        <v>474</v>
      </c>
      <c r="U66" s="26" t="s">
        <v>324</v>
      </c>
      <c r="V66" s="26">
        <v>148</v>
      </c>
      <c r="W66" s="26"/>
      <c r="X66" s="26"/>
      <c r="Y66" s="26"/>
      <c r="Z66" s="26"/>
      <c r="AA66" s="26"/>
      <c r="AB66" s="26" t="s">
        <v>323</v>
      </c>
      <c r="AC66" s="29"/>
      <c r="AD66" s="26"/>
      <c r="AE66" s="26"/>
      <c r="AG66" s="2"/>
      <c r="AH66" s="42"/>
      <c r="AI66" s="42"/>
      <c r="AJ66" s="2"/>
    </row>
    <row r="67" spans="1:55" s="4" customFormat="1" ht="138" x14ac:dyDescent="0.3">
      <c r="A67" s="4" t="s">
        <v>200</v>
      </c>
      <c r="B67" s="26" t="s">
        <v>161</v>
      </c>
      <c r="C67" s="50" t="s">
        <v>162</v>
      </c>
      <c r="D67" s="50" t="s">
        <v>163</v>
      </c>
      <c r="E67" s="50" t="s">
        <v>164</v>
      </c>
      <c r="F67" s="50" t="s">
        <v>108</v>
      </c>
      <c r="G67" s="50" t="s">
        <v>402</v>
      </c>
      <c r="H67" s="50">
        <v>2.38</v>
      </c>
      <c r="I67" s="50">
        <v>2013</v>
      </c>
      <c r="J67" s="50" t="s">
        <v>18</v>
      </c>
      <c r="K67" s="26" t="s">
        <v>325</v>
      </c>
      <c r="L67" s="26" t="s">
        <v>403</v>
      </c>
      <c r="M67" s="2"/>
      <c r="N67" s="26" t="s">
        <v>248</v>
      </c>
      <c r="O67" s="26">
        <v>2.38</v>
      </c>
      <c r="P67" s="26">
        <v>1.2</v>
      </c>
      <c r="Q67" s="26">
        <v>2.38</v>
      </c>
      <c r="R67" s="26">
        <v>1.2</v>
      </c>
      <c r="S67" s="26" t="s">
        <v>284</v>
      </c>
      <c r="T67" s="26" t="s">
        <v>475</v>
      </c>
      <c r="U67" s="26" t="s">
        <v>327</v>
      </c>
      <c r="V67" s="26">
        <v>150</v>
      </c>
      <c r="W67" s="26">
        <v>75</v>
      </c>
      <c r="X67" s="26"/>
      <c r="Y67" s="26"/>
      <c r="Z67" s="26"/>
      <c r="AA67" s="26"/>
      <c r="AB67" s="26" t="s">
        <v>404</v>
      </c>
      <c r="AC67" s="29" t="s">
        <v>364</v>
      </c>
      <c r="AD67" s="26"/>
      <c r="AE67" s="26"/>
      <c r="AG67" s="2"/>
      <c r="AH67" s="42"/>
      <c r="AI67" s="42"/>
      <c r="AJ67" s="2"/>
    </row>
    <row r="68" spans="1:55" s="4" customFormat="1" ht="27.6" x14ac:dyDescent="0.3">
      <c r="A68" s="4" t="s">
        <v>200</v>
      </c>
      <c r="B68" s="26"/>
      <c r="C68" s="26" t="s">
        <v>265</v>
      </c>
      <c r="D68" s="26" t="s">
        <v>148</v>
      </c>
      <c r="E68" s="26" t="s">
        <v>149</v>
      </c>
      <c r="F68" s="26" t="s">
        <v>10</v>
      </c>
      <c r="G68" s="26" t="s">
        <v>11</v>
      </c>
      <c r="H68" s="26">
        <v>0.36</v>
      </c>
      <c r="I68" s="26">
        <v>2013</v>
      </c>
      <c r="J68" s="26" t="s">
        <v>53</v>
      </c>
      <c r="K68" s="26" t="s">
        <v>17</v>
      </c>
      <c r="L68" s="26" t="s">
        <v>266</v>
      </c>
      <c r="M68" s="2"/>
      <c r="N68" s="26" t="s">
        <v>248</v>
      </c>
      <c r="O68" s="26">
        <v>0.36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9"/>
      <c r="AD68" s="26"/>
      <c r="AE68" s="26"/>
      <c r="AG68" s="2"/>
      <c r="AH68" s="2"/>
      <c r="AI68" s="2"/>
      <c r="AJ68" s="2"/>
    </row>
    <row r="69" spans="1:55" ht="55.2" x14ac:dyDescent="0.3">
      <c r="A69" s="4" t="s">
        <v>200</v>
      </c>
      <c r="B69" s="26" t="s">
        <v>157</v>
      </c>
      <c r="C69" s="26" t="s">
        <v>158</v>
      </c>
      <c r="D69" s="26" t="s">
        <v>159</v>
      </c>
      <c r="E69" s="26" t="s">
        <v>160</v>
      </c>
      <c r="F69" s="26" t="s">
        <v>10</v>
      </c>
      <c r="G69" s="26" t="s">
        <v>11</v>
      </c>
      <c r="H69" s="26">
        <v>2</v>
      </c>
      <c r="I69" s="26">
        <v>2012</v>
      </c>
      <c r="J69" s="26" t="s">
        <v>18</v>
      </c>
      <c r="K69" s="26" t="s">
        <v>17</v>
      </c>
      <c r="L69" s="26"/>
      <c r="M69" s="2"/>
      <c r="N69" s="26"/>
      <c r="O69" s="26">
        <v>2.25</v>
      </c>
      <c r="P69" s="26">
        <v>2.25</v>
      </c>
      <c r="Q69" s="26">
        <v>2</v>
      </c>
      <c r="R69" s="26">
        <v>2</v>
      </c>
      <c r="S69" s="26" t="s">
        <v>284</v>
      </c>
      <c r="T69" s="26" t="s">
        <v>476</v>
      </c>
      <c r="U69" s="26" t="s">
        <v>306</v>
      </c>
      <c r="V69" s="26">
        <v>150</v>
      </c>
      <c r="W69" s="26">
        <v>75</v>
      </c>
      <c r="X69" s="26">
        <v>150</v>
      </c>
      <c r="Y69" s="26"/>
      <c r="Z69" s="26"/>
      <c r="AA69" s="26"/>
      <c r="AB69" s="26" t="s">
        <v>755</v>
      </c>
      <c r="AC69" s="29"/>
      <c r="AD69" s="26"/>
      <c r="AE69" s="26"/>
      <c r="AF69" s="4"/>
      <c r="AG69" s="2"/>
      <c r="AH69" s="42"/>
      <c r="AI69" s="42"/>
      <c r="AJ69" s="2"/>
      <c r="AK69" s="4"/>
    </row>
    <row r="70" spans="1:55" s="4" customFormat="1" ht="41.4" x14ac:dyDescent="0.3">
      <c r="A70" s="4" t="s">
        <v>200</v>
      </c>
      <c r="B70" s="26" t="s">
        <v>177</v>
      </c>
      <c r="C70" s="26" t="s">
        <v>178</v>
      </c>
      <c r="D70" s="2" t="s">
        <v>179</v>
      </c>
      <c r="E70" s="26" t="s">
        <v>180</v>
      </c>
      <c r="F70" s="26" t="s">
        <v>10</v>
      </c>
      <c r="G70" s="26" t="s">
        <v>11</v>
      </c>
      <c r="H70" s="26">
        <v>0.43</v>
      </c>
      <c r="I70" s="26">
        <v>2012</v>
      </c>
      <c r="J70" s="26" t="s">
        <v>115</v>
      </c>
      <c r="K70" s="26" t="s">
        <v>17</v>
      </c>
      <c r="L70" s="26"/>
      <c r="N70" s="26" t="s">
        <v>248</v>
      </c>
      <c r="O70" s="26">
        <v>0.43</v>
      </c>
      <c r="P70" s="26">
        <v>0.04</v>
      </c>
      <c r="Q70" s="26"/>
      <c r="R70" s="26"/>
      <c r="S70" s="26" t="s">
        <v>305</v>
      </c>
      <c r="T70" s="26"/>
      <c r="U70" s="26" t="s">
        <v>306</v>
      </c>
      <c r="V70" s="26">
        <v>180</v>
      </c>
      <c r="W70" s="26">
        <v>78</v>
      </c>
      <c r="X70" s="26"/>
      <c r="Y70" s="26"/>
      <c r="Z70" s="26"/>
      <c r="AA70" s="26"/>
      <c r="AB70" s="26" t="s">
        <v>322</v>
      </c>
      <c r="AC70" s="29"/>
      <c r="AD70" s="26"/>
      <c r="AE70" s="26"/>
      <c r="AG70" s="2"/>
      <c r="AH70" s="42"/>
      <c r="AI70" s="42"/>
      <c r="AJ70" s="2"/>
    </row>
    <row r="71" spans="1:55" s="4" customFormat="1" ht="55.2" x14ac:dyDescent="0.3">
      <c r="A71" s="2" t="s">
        <v>200</v>
      </c>
      <c r="B71" s="26" t="s">
        <v>171</v>
      </c>
      <c r="C71" s="26" t="s">
        <v>706</v>
      </c>
      <c r="D71" s="26" t="s">
        <v>172</v>
      </c>
      <c r="E71" s="26" t="s">
        <v>173</v>
      </c>
      <c r="F71" s="26" t="s">
        <v>10</v>
      </c>
      <c r="G71" s="26" t="s">
        <v>11</v>
      </c>
      <c r="H71" s="26">
        <v>7.1999999999999995E-2</v>
      </c>
      <c r="I71" s="26">
        <v>2012</v>
      </c>
      <c r="J71" s="26" t="s">
        <v>115</v>
      </c>
      <c r="K71" s="26" t="s">
        <v>17</v>
      </c>
      <c r="L71" s="26"/>
      <c r="M71" s="2"/>
      <c r="N71" s="26"/>
      <c r="O71" s="26"/>
      <c r="P71" s="26"/>
      <c r="Q71" s="26">
        <v>7.1999999999999995E-2</v>
      </c>
      <c r="R71" s="26">
        <v>5.7599999999999998E-2</v>
      </c>
      <c r="S71" s="26" t="s">
        <v>305</v>
      </c>
      <c r="T71" s="26"/>
      <c r="U71" s="26" t="s">
        <v>326</v>
      </c>
      <c r="V71" s="26">
        <v>165</v>
      </c>
      <c r="W71" s="26">
        <v>71</v>
      </c>
      <c r="X71" s="26"/>
      <c r="Y71" s="26"/>
      <c r="Z71" s="26"/>
      <c r="AA71" s="26"/>
      <c r="AB71" s="26" t="s">
        <v>707</v>
      </c>
      <c r="AC71" s="29"/>
      <c r="AD71" s="26"/>
      <c r="AE71" s="26"/>
      <c r="AG71" s="2"/>
      <c r="AH71" s="42"/>
      <c r="AI71" s="42"/>
      <c r="AJ71" s="2"/>
    </row>
    <row r="72" spans="1:55" ht="27.6" x14ac:dyDescent="0.3">
      <c r="A72" s="4" t="s">
        <v>200</v>
      </c>
      <c r="B72" s="26" t="s">
        <v>194</v>
      </c>
      <c r="C72" s="26" t="s">
        <v>195</v>
      </c>
      <c r="D72" s="26" t="s">
        <v>721</v>
      </c>
      <c r="E72" s="26" t="s">
        <v>196</v>
      </c>
      <c r="F72" s="26" t="s">
        <v>108</v>
      </c>
      <c r="G72" s="26" t="s">
        <v>11</v>
      </c>
      <c r="H72" s="26">
        <v>0.52</v>
      </c>
      <c r="I72" s="26">
        <v>2011</v>
      </c>
      <c r="J72" s="26" t="s">
        <v>18</v>
      </c>
      <c r="K72" s="26"/>
      <c r="L72" s="26"/>
      <c r="M72" s="4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9"/>
      <c r="AD72" s="26"/>
      <c r="AE72" s="26"/>
      <c r="AF72" s="4"/>
      <c r="AG72" s="2"/>
      <c r="AH72" s="42"/>
      <c r="AI72" s="42"/>
      <c r="AJ72" s="2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</row>
    <row r="73" spans="1:55" s="4" customFormat="1" ht="27.6" x14ac:dyDescent="0.3">
      <c r="A73" s="4" t="s">
        <v>200</v>
      </c>
      <c r="B73" s="26" t="s">
        <v>188</v>
      </c>
      <c r="C73" s="26" t="s">
        <v>709</v>
      </c>
      <c r="D73" s="26" t="s">
        <v>722</v>
      </c>
      <c r="E73" s="26"/>
      <c r="F73" s="26" t="s">
        <v>10</v>
      </c>
      <c r="G73" s="26" t="s">
        <v>11</v>
      </c>
      <c r="H73" s="26">
        <v>0.2</v>
      </c>
      <c r="I73" s="26">
        <v>2011</v>
      </c>
      <c r="J73" s="26" t="s">
        <v>18</v>
      </c>
      <c r="K73" s="26" t="s">
        <v>17</v>
      </c>
      <c r="L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9"/>
      <c r="AD73" s="26"/>
      <c r="AE73" s="26"/>
      <c r="AG73" s="2"/>
      <c r="AH73" s="42"/>
      <c r="AI73" s="42"/>
      <c r="AJ73" s="2"/>
    </row>
    <row r="74" spans="1:55" ht="27.6" x14ac:dyDescent="0.3">
      <c r="A74" s="4" t="s">
        <v>200</v>
      </c>
      <c r="B74" s="26" t="s">
        <v>153</v>
      </c>
      <c r="C74" s="26" t="s">
        <v>154</v>
      </c>
      <c r="D74" s="26" t="s">
        <v>712</v>
      </c>
      <c r="E74" s="26" t="s">
        <v>309</v>
      </c>
      <c r="F74" s="50" t="s">
        <v>10</v>
      </c>
      <c r="G74" s="26" t="s">
        <v>11</v>
      </c>
      <c r="H74" s="26">
        <v>0.4</v>
      </c>
      <c r="I74" s="26">
        <v>2010</v>
      </c>
      <c r="J74" s="26" t="s">
        <v>115</v>
      </c>
      <c r="K74" s="26" t="s">
        <v>689</v>
      </c>
      <c r="L74" s="26"/>
      <c r="M74" s="2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9"/>
      <c r="AD74" s="26"/>
      <c r="AE74" s="26"/>
      <c r="AF74" s="4"/>
      <c r="AG74" s="2"/>
      <c r="AH74" s="42"/>
      <c r="AI74" s="42"/>
      <c r="AJ74" s="2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5" s="4" customFormat="1" ht="27.6" x14ac:dyDescent="0.3">
      <c r="A75" s="4" t="s">
        <v>200</v>
      </c>
      <c r="B75" s="26" t="s">
        <v>168</v>
      </c>
      <c r="C75" s="26" t="s">
        <v>708</v>
      </c>
      <c r="D75" s="26" t="s">
        <v>169</v>
      </c>
      <c r="E75" s="26" t="s">
        <v>170</v>
      </c>
      <c r="F75" s="26" t="s">
        <v>10</v>
      </c>
      <c r="G75" s="26" t="s">
        <v>11</v>
      </c>
      <c r="H75" s="26">
        <v>0.08</v>
      </c>
      <c r="I75" s="26">
        <v>2010</v>
      </c>
      <c r="J75" s="26" t="s">
        <v>53</v>
      </c>
      <c r="K75" s="26" t="s">
        <v>17</v>
      </c>
      <c r="L75" s="26"/>
      <c r="N75" s="26" t="s">
        <v>248</v>
      </c>
      <c r="O75" s="26">
        <v>0.08</v>
      </c>
      <c r="P75" s="26">
        <v>6.5000000000000002E-2</v>
      </c>
      <c r="Q75" s="26"/>
      <c r="R75" s="26"/>
      <c r="S75" s="26" t="s">
        <v>284</v>
      </c>
      <c r="T75" s="26" t="s">
        <v>477</v>
      </c>
      <c r="U75" s="26" t="s">
        <v>317</v>
      </c>
      <c r="V75" s="26">
        <v>190</v>
      </c>
      <c r="W75" s="26">
        <v>80</v>
      </c>
      <c r="X75" s="26">
        <v>800</v>
      </c>
      <c r="Y75" s="26"/>
      <c r="Z75" s="26"/>
      <c r="AA75" s="26"/>
      <c r="AB75" s="26"/>
      <c r="AC75" s="29"/>
      <c r="AD75" s="26"/>
      <c r="AE75" s="26"/>
      <c r="AG75" s="2"/>
      <c r="AH75" s="42"/>
      <c r="AI75" s="42"/>
      <c r="AJ75" s="2"/>
    </row>
    <row r="76" spans="1:55" s="4" customFormat="1" ht="28.2" thickBot="1" x14ac:dyDescent="0.35">
      <c r="A76" s="4" t="s">
        <v>200</v>
      </c>
      <c r="B76" s="26" t="s">
        <v>146</v>
      </c>
      <c r="C76" s="26" t="s">
        <v>705</v>
      </c>
      <c r="D76" s="26" t="s">
        <v>335</v>
      </c>
      <c r="E76" s="26" t="s">
        <v>147</v>
      </c>
      <c r="F76" s="26" t="s">
        <v>10</v>
      </c>
      <c r="G76" s="26" t="s">
        <v>11</v>
      </c>
      <c r="H76" s="26">
        <v>1.3</v>
      </c>
      <c r="I76" s="26">
        <v>2016</v>
      </c>
      <c r="J76" s="26" t="s">
        <v>52</v>
      </c>
      <c r="K76" s="26" t="s">
        <v>17</v>
      </c>
      <c r="L76" s="26" t="s">
        <v>517</v>
      </c>
      <c r="M76" s="2"/>
      <c r="N76" s="26" t="s">
        <v>248</v>
      </c>
      <c r="AD76" s="26"/>
      <c r="AE76" s="26"/>
      <c r="AG76" s="2"/>
      <c r="AH76" s="2"/>
      <c r="AI76" s="2"/>
      <c r="AJ76" s="2"/>
    </row>
    <row r="77" spans="1:55" s="4" customFormat="1" ht="41.4" x14ac:dyDescent="0.3">
      <c r="A77" s="26" t="s">
        <v>200</v>
      </c>
      <c r="B77" s="26" t="s">
        <v>155</v>
      </c>
      <c r="C77" s="26" t="s">
        <v>713</v>
      </c>
      <c r="D77" s="26"/>
      <c r="E77" s="26" t="s">
        <v>156</v>
      </c>
      <c r="F77" s="26" t="s">
        <v>10</v>
      </c>
      <c r="G77" s="26" t="s">
        <v>11</v>
      </c>
      <c r="H77" s="26">
        <v>0.4</v>
      </c>
      <c r="I77" s="26">
        <v>2010</v>
      </c>
      <c r="J77" s="26" t="s">
        <v>18</v>
      </c>
      <c r="K77" s="26"/>
      <c r="L77" s="26"/>
      <c r="M77" s="6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9"/>
      <c r="AD77" s="26"/>
      <c r="AE77" s="26"/>
      <c r="AG77" s="2"/>
      <c r="AH77" s="2"/>
      <c r="AI77" s="2"/>
      <c r="AJ77" s="2"/>
      <c r="AZ77" s="1"/>
      <c r="BA77" s="1"/>
      <c r="BB77" s="1"/>
      <c r="BC77" s="1"/>
    </row>
    <row r="78" spans="1:55" s="4" customFormat="1" ht="55.2" x14ac:dyDescent="0.3">
      <c r="A78" s="26" t="s">
        <v>200</v>
      </c>
      <c r="B78" s="26" t="s">
        <v>146</v>
      </c>
      <c r="C78" s="26" t="s">
        <v>337</v>
      </c>
      <c r="D78" s="26" t="s">
        <v>335</v>
      </c>
      <c r="E78" s="26" t="s">
        <v>147</v>
      </c>
      <c r="F78" s="26" t="s">
        <v>10</v>
      </c>
      <c r="G78" s="26" t="s">
        <v>11</v>
      </c>
      <c r="H78" s="26">
        <v>0.57999999999999996</v>
      </c>
      <c r="I78" s="26">
        <v>2016</v>
      </c>
      <c r="J78" s="26" t="s">
        <v>52</v>
      </c>
      <c r="K78" s="26" t="s">
        <v>17</v>
      </c>
      <c r="L78" s="26" t="s">
        <v>517</v>
      </c>
      <c r="N78" s="26" t="s">
        <v>248</v>
      </c>
      <c r="O78" s="26">
        <v>0.65</v>
      </c>
      <c r="P78" s="26" t="s">
        <v>526</v>
      </c>
      <c r="Q78" s="26"/>
      <c r="R78" s="26"/>
      <c r="S78" s="26" t="s">
        <v>305</v>
      </c>
      <c r="T78" s="26" t="s">
        <v>527</v>
      </c>
      <c r="U78" s="26" t="s">
        <v>420</v>
      </c>
      <c r="V78" s="26" t="s">
        <v>528</v>
      </c>
      <c r="W78" s="26" t="s">
        <v>529</v>
      </c>
      <c r="X78" s="26" t="s">
        <v>522</v>
      </c>
      <c r="Y78" s="26">
        <v>740</v>
      </c>
      <c r="Z78" s="55" t="s">
        <v>514</v>
      </c>
      <c r="AA78" s="26" t="s">
        <v>423</v>
      </c>
      <c r="AB78" s="26" t="s">
        <v>524</v>
      </c>
      <c r="AC78" s="29" t="s">
        <v>373</v>
      </c>
      <c r="AD78" s="26" t="s">
        <v>704</v>
      </c>
      <c r="AE78" s="26"/>
      <c r="AG78" s="2"/>
      <c r="AH78" s="2"/>
      <c r="AI78" s="2"/>
      <c r="AJ78" s="2"/>
    </row>
    <row r="79" spans="1:55" x14ac:dyDescent="0.3">
      <c r="I79" s="4"/>
      <c r="J79" s="4"/>
      <c r="K79" s="4"/>
      <c r="L79" s="4"/>
      <c r="M79" s="4"/>
      <c r="N79" s="4"/>
      <c r="AG79" s="6"/>
      <c r="AH79" s="6"/>
      <c r="AI79" s="6"/>
      <c r="AJ79" s="6"/>
    </row>
    <row r="80" spans="1:55" x14ac:dyDescent="0.3">
      <c r="A80" s="88"/>
      <c r="B80" s="96" t="s">
        <v>77</v>
      </c>
      <c r="C80" s="88"/>
      <c r="D80" s="88"/>
      <c r="E80" s="88"/>
      <c r="F80" s="88"/>
      <c r="G80" s="88"/>
      <c r="H80" s="88"/>
      <c r="I80" s="103"/>
      <c r="J80" s="103"/>
      <c r="K80" s="94"/>
      <c r="L80" s="94"/>
      <c r="M80" s="103"/>
      <c r="N80" s="94"/>
      <c r="O80" s="88"/>
      <c r="P80" s="88"/>
      <c r="Q80" s="96" t="s">
        <v>78</v>
      </c>
      <c r="Y80" s="2"/>
      <c r="Z80" s="2"/>
      <c r="AA80" s="2"/>
      <c r="AB80" s="4"/>
      <c r="AG80" s="6"/>
      <c r="AH80" s="17"/>
      <c r="AI80" s="6"/>
      <c r="AJ80" s="6"/>
      <c r="AN80" s="5"/>
    </row>
    <row r="81" spans="1:36" x14ac:dyDescent="0.3">
      <c r="C81" s="5"/>
      <c r="M81" s="4"/>
      <c r="N81" s="4"/>
      <c r="Y81" s="4"/>
      <c r="Z81" s="4"/>
      <c r="AA81" s="4"/>
      <c r="AG81" s="6"/>
      <c r="AH81" s="6"/>
      <c r="AI81" s="6"/>
      <c r="AJ81" s="6"/>
    </row>
    <row r="82" spans="1:36" ht="27.6" x14ac:dyDescent="0.3">
      <c r="A82" s="7"/>
      <c r="B82" s="26"/>
      <c r="C82" s="26"/>
      <c r="D82" s="26"/>
      <c r="E82" s="26"/>
      <c r="F82" s="50"/>
      <c r="G82" s="26"/>
      <c r="H82" s="26"/>
      <c r="I82" s="26"/>
      <c r="J82" s="26"/>
      <c r="K82" s="26"/>
      <c r="L82" s="57" t="s">
        <v>76</v>
      </c>
      <c r="M82" s="2"/>
      <c r="N82" s="57"/>
      <c r="O82" s="57" t="s">
        <v>82</v>
      </c>
      <c r="P82" s="57" t="s">
        <v>84</v>
      </c>
      <c r="Q82" s="57" t="s">
        <v>86</v>
      </c>
      <c r="R82" s="57" t="s">
        <v>87</v>
      </c>
      <c r="S82" s="57"/>
      <c r="T82" s="57" t="s">
        <v>88</v>
      </c>
      <c r="U82" s="58"/>
      <c r="V82" s="57" t="s">
        <v>90</v>
      </c>
      <c r="W82" s="57" t="s">
        <v>94</v>
      </c>
      <c r="X82" s="57" t="s">
        <v>97</v>
      </c>
      <c r="Y82" s="57" t="s">
        <v>368</v>
      </c>
      <c r="AA82" s="57"/>
      <c r="AB82" s="7"/>
      <c r="AC82" s="59" t="s">
        <v>100</v>
      </c>
      <c r="AD82" s="57" t="s">
        <v>374</v>
      </c>
      <c r="AE82" s="57" t="s">
        <v>374</v>
      </c>
      <c r="AF82" s="4"/>
      <c r="AG82" s="2"/>
      <c r="AH82" s="2"/>
      <c r="AI82" s="2"/>
      <c r="AJ82" s="6"/>
    </row>
    <row r="83" spans="1:36" ht="27.6" x14ac:dyDescent="0.3">
      <c r="A83" s="7"/>
      <c r="B83" s="26"/>
      <c r="C83" s="26"/>
      <c r="D83" s="26"/>
      <c r="E83" s="26"/>
      <c r="F83" s="26"/>
      <c r="G83" s="26"/>
      <c r="H83" s="57" t="s">
        <v>81</v>
      </c>
      <c r="I83" s="57" t="s">
        <v>76</v>
      </c>
      <c r="J83" s="26"/>
      <c r="K83" s="60" t="s">
        <v>9</v>
      </c>
      <c r="L83" s="60" t="s">
        <v>104</v>
      </c>
      <c r="M83" s="2"/>
      <c r="N83" s="57" t="s">
        <v>79</v>
      </c>
      <c r="O83" s="57" t="s">
        <v>83</v>
      </c>
      <c r="P83" s="57" t="s">
        <v>83</v>
      </c>
      <c r="Q83" s="57" t="s">
        <v>83</v>
      </c>
      <c r="R83" s="57" t="s">
        <v>83</v>
      </c>
      <c r="S83" s="57"/>
      <c r="T83" s="57" t="s">
        <v>89</v>
      </c>
      <c r="U83" s="57"/>
      <c r="V83" s="57" t="s">
        <v>91</v>
      </c>
      <c r="W83" s="57" t="s">
        <v>95</v>
      </c>
      <c r="X83" s="61" t="s">
        <v>381</v>
      </c>
      <c r="Y83" s="61" t="s">
        <v>381</v>
      </c>
      <c r="Z83" s="57" t="s">
        <v>341</v>
      </c>
      <c r="AA83" s="57" t="s">
        <v>338</v>
      </c>
      <c r="AB83" s="57" t="s">
        <v>98</v>
      </c>
      <c r="AC83" s="59" t="s">
        <v>101</v>
      </c>
      <c r="AD83" s="57" t="s">
        <v>375</v>
      </c>
      <c r="AE83" s="57" t="s">
        <v>492</v>
      </c>
      <c r="AF83" s="4"/>
      <c r="AG83" s="2"/>
      <c r="AH83" s="3"/>
      <c r="AI83" s="3"/>
      <c r="AJ83" s="6"/>
    </row>
    <row r="84" spans="1:36" ht="41.4" x14ac:dyDescent="0.3">
      <c r="A84" s="7"/>
      <c r="B84" s="62" t="s">
        <v>0</v>
      </c>
      <c r="C84" s="62" t="s">
        <v>1</v>
      </c>
      <c r="D84" s="62" t="s">
        <v>2</v>
      </c>
      <c r="E84" s="62" t="s">
        <v>3</v>
      </c>
      <c r="F84" s="62" t="s">
        <v>4</v>
      </c>
      <c r="G84" s="62" t="s">
        <v>5</v>
      </c>
      <c r="H84" s="62" t="s">
        <v>6</v>
      </c>
      <c r="I84" s="62" t="s">
        <v>7</v>
      </c>
      <c r="J84" s="60" t="s">
        <v>8</v>
      </c>
      <c r="K84" s="57" t="s">
        <v>103</v>
      </c>
      <c r="L84" s="57" t="s">
        <v>105</v>
      </c>
      <c r="M84" s="2"/>
      <c r="N84" s="67" t="s">
        <v>80</v>
      </c>
      <c r="O84" s="63" t="s">
        <v>85</v>
      </c>
      <c r="P84" s="63" t="s">
        <v>85</v>
      </c>
      <c r="Q84" s="67" t="s">
        <v>85</v>
      </c>
      <c r="R84" s="67" t="s">
        <v>85</v>
      </c>
      <c r="S84" s="67" t="s">
        <v>99</v>
      </c>
      <c r="T84" s="57" t="s">
        <v>365</v>
      </c>
      <c r="U84" s="67" t="s">
        <v>93</v>
      </c>
      <c r="V84" s="63" t="s">
        <v>92</v>
      </c>
      <c r="W84" s="63" t="s">
        <v>96</v>
      </c>
      <c r="X84" s="58" t="s">
        <v>377</v>
      </c>
      <c r="Y84" s="58" t="s">
        <v>377</v>
      </c>
      <c r="Z84" s="57" t="s">
        <v>342</v>
      </c>
      <c r="AA84" s="63" t="s">
        <v>9</v>
      </c>
      <c r="AB84" s="67" t="s">
        <v>97</v>
      </c>
      <c r="AC84" s="68" t="s">
        <v>102</v>
      </c>
      <c r="AD84" s="58" t="s">
        <v>376</v>
      </c>
      <c r="AE84" s="58" t="s">
        <v>493</v>
      </c>
      <c r="AF84" s="4"/>
      <c r="AG84" s="2"/>
      <c r="AH84" s="3"/>
      <c r="AI84" s="3"/>
      <c r="AJ84" s="6"/>
    </row>
    <row r="85" spans="1:36" s="4" customFormat="1" ht="96.6" x14ac:dyDescent="0.3">
      <c r="A85" s="26" t="s">
        <v>202</v>
      </c>
      <c r="B85" s="26" t="s">
        <v>274</v>
      </c>
      <c r="C85" s="26" t="s">
        <v>203</v>
      </c>
      <c r="D85" s="26" t="s">
        <v>204</v>
      </c>
      <c r="E85" s="26"/>
      <c r="F85" s="26" t="s">
        <v>29</v>
      </c>
      <c r="G85" s="26" t="s">
        <v>11</v>
      </c>
      <c r="H85" s="26">
        <v>3</v>
      </c>
      <c r="I85" s="26">
        <v>2017</v>
      </c>
      <c r="J85" s="26" t="s">
        <v>18</v>
      </c>
      <c r="K85" s="26" t="s">
        <v>17</v>
      </c>
      <c r="L85" s="26" t="s">
        <v>347</v>
      </c>
      <c r="M85" s="2"/>
      <c r="N85" s="26" t="s">
        <v>248</v>
      </c>
      <c r="O85" s="26">
        <v>3</v>
      </c>
      <c r="P85" s="26" t="s">
        <v>723</v>
      </c>
      <c r="Q85" s="26"/>
      <c r="R85" s="26"/>
      <c r="S85" s="26" t="s">
        <v>284</v>
      </c>
      <c r="T85" s="26" t="s">
        <v>684</v>
      </c>
      <c r="U85" s="26" t="s">
        <v>415</v>
      </c>
      <c r="V85" s="26" t="s">
        <v>685</v>
      </c>
      <c r="W85" s="26" t="s">
        <v>686</v>
      </c>
      <c r="X85" s="26"/>
      <c r="Y85" s="26"/>
      <c r="Z85" s="26"/>
      <c r="AA85" s="26"/>
      <c r="AB85" s="26" t="s">
        <v>273</v>
      </c>
      <c r="AC85" s="29" t="s">
        <v>373</v>
      </c>
      <c r="AD85" s="26"/>
      <c r="AE85" s="26"/>
      <c r="AG85" s="2"/>
      <c r="AH85" s="2"/>
      <c r="AI85" s="2"/>
      <c r="AJ85" s="2"/>
    </row>
    <row r="86" spans="1:36" s="4" customFormat="1" ht="82.8" x14ac:dyDescent="0.3">
      <c r="A86" s="50" t="s">
        <v>205</v>
      </c>
      <c r="B86" s="26"/>
      <c r="C86" s="50" t="s">
        <v>724</v>
      </c>
      <c r="D86" s="50" t="s">
        <v>253</v>
      </c>
      <c r="E86" s="50" t="s">
        <v>206</v>
      </c>
      <c r="F86" s="50" t="s">
        <v>10</v>
      </c>
      <c r="G86" s="50" t="s">
        <v>11</v>
      </c>
      <c r="H86" s="50">
        <v>3</v>
      </c>
      <c r="I86" s="50">
        <v>2017</v>
      </c>
      <c r="J86" s="50" t="s">
        <v>18</v>
      </c>
      <c r="K86" s="26" t="s">
        <v>17</v>
      </c>
      <c r="L86" s="26" t="s">
        <v>725</v>
      </c>
      <c r="M86" s="51"/>
      <c r="N86" s="26" t="s">
        <v>248</v>
      </c>
      <c r="O86" s="26">
        <v>3</v>
      </c>
      <c r="P86" s="26">
        <v>1.4</v>
      </c>
      <c r="Q86" s="26" t="s">
        <v>683</v>
      </c>
      <c r="R86" s="26">
        <v>1.8</v>
      </c>
      <c r="S86" s="26" t="s">
        <v>305</v>
      </c>
      <c r="T86" s="26" t="s">
        <v>502</v>
      </c>
      <c r="U86" s="26" t="s">
        <v>304</v>
      </c>
      <c r="V86" s="26" t="s">
        <v>680</v>
      </c>
      <c r="W86" s="26">
        <v>80</v>
      </c>
      <c r="X86" s="26"/>
      <c r="Y86" s="26" t="s">
        <v>681</v>
      </c>
      <c r="Z86" s="55" t="s">
        <v>682</v>
      </c>
      <c r="AA86" s="26" t="s">
        <v>423</v>
      </c>
      <c r="AB86" s="26" t="s">
        <v>349</v>
      </c>
      <c r="AC86" s="29" t="s">
        <v>373</v>
      </c>
      <c r="AD86" s="26"/>
      <c r="AE86" s="26"/>
      <c r="AG86" s="2"/>
      <c r="AH86" s="2"/>
      <c r="AI86" s="2"/>
      <c r="AJ86" s="2"/>
    </row>
    <row r="87" spans="1:36" s="4" customFormat="1" ht="41.4" x14ac:dyDescent="0.3">
      <c r="A87" s="50" t="s">
        <v>205</v>
      </c>
      <c r="B87" s="26"/>
      <c r="C87" s="50" t="s">
        <v>232</v>
      </c>
      <c r="D87" s="50" t="s">
        <v>233</v>
      </c>
      <c r="E87" s="50" t="s">
        <v>234</v>
      </c>
      <c r="F87" s="50" t="s">
        <v>10</v>
      </c>
      <c r="G87" s="50" t="s">
        <v>11</v>
      </c>
      <c r="H87" s="50">
        <v>0.8</v>
      </c>
      <c r="I87" s="50">
        <v>2017</v>
      </c>
      <c r="J87" s="50" t="s">
        <v>53</v>
      </c>
      <c r="K87" s="26" t="s">
        <v>17</v>
      </c>
      <c r="L87" s="26" t="s">
        <v>509</v>
      </c>
      <c r="M87" s="51"/>
      <c r="N87" s="26" t="s">
        <v>510</v>
      </c>
      <c r="O87" s="26">
        <v>0.8</v>
      </c>
      <c r="P87" s="26"/>
      <c r="Q87" s="26"/>
      <c r="R87" s="26"/>
      <c r="S87" s="26" t="s">
        <v>305</v>
      </c>
      <c r="T87" s="26" t="s">
        <v>511</v>
      </c>
      <c r="U87" s="26" t="s">
        <v>512</v>
      </c>
      <c r="V87" s="26"/>
      <c r="W87" s="26">
        <v>85</v>
      </c>
      <c r="X87" s="26"/>
      <c r="Y87" s="26" t="s">
        <v>513</v>
      </c>
      <c r="Z87" s="55" t="s">
        <v>514</v>
      </c>
      <c r="AA87" s="26" t="s">
        <v>348</v>
      </c>
      <c r="AB87" s="26" t="s">
        <v>515</v>
      </c>
      <c r="AC87" s="29" t="s">
        <v>373</v>
      </c>
      <c r="AD87" s="26" t="s">
        <v>516</v>
      </c>
      <c r="AE87" s="26"/>
      <c r="AG87" s="2"/>
      <c r="AH87" s="2"/>
      <c r="AI87" s="2"/>
      <c r="AJ87" s="2"/>
    </row>
    <row r="88" spans="1:36" s="4" customFormat="1" ht="124.2" x14ac:dyDescent="0.3">
      <c r="A88" s="50" t="s">
        <v>202</v>
      </c>
      <c r="B88" s="26"/>
      <c r="C88" s="50" t="s">
        <v>207</v>
      </c>
      <c r="D88" s="50" t="s">
        <v>208</v>
      </c>
      <c r="E88" s="50" t="s">
        <v>275</v>
      </c>
      <c r="F88" s="50" t="s">
        <v>29</v>
      </c>
      <c r="G88" s="50" t="s">
        <v>11</v>
      </c>
      <c r="H88" s="50">
        <v>3</v>
      </c>
      <c r="I88" s="50">
        <v>2017</v>
      </c>
      <c r="J88" s="50" t="s">
        <v>18</v>
      </c>
      <c r="K88" s="26" t="s">
        <v>17</v>
      </c>
      <c r="L88" s="26" t="s">
        <v>652</v>
      </c>
      <c r="M88" s="51"/>
      <c r="N88" s="39" t="s">
        <v>248</v>
      </c>
      <c r="O88" s="39">
        <v>3</v>
      </c>
      <c r="P88" s="39">
        <v>3</v>
      </c>
      <c r="Q88" s="39">
        <v>5</v>
      </c>
      <c r="R88" s="39">
        <v>2.5</v>
      </c>
      <c r="S88" s="39" t="s">
        <v>305</v>
      </c>
      <c r="T88" s="39" t="s">
        <v>653</v>
      </c>
      <c r="U88" s="39" t="s">
        <v>654</v>
      </c>
      <c r="V88" s="39">
        <v>108</v>
      </c>
      <c r="W88" s="39">
        <v>80</v>
      </c>
      <c r="X88" s="39">
        <v>50</v>
      </c>
      <c r="Y88" s="39">
        <v>170</v>
      </c>
      <c r="Z88" s="69" t="s">
        <v>655</v>
      </c>
      <c r="AA88" s="39" t="s">
        <v>339</v>
      </c>
      <c r="AB88" s="39" t="s">
        <v>340</v>
      </c>
      <c r="AC88" s="41" t="s">
        <v>373</v>
      </c>
      <c r="AD88" s="26" t="s">
        <v>498</v>
      </c>
      <c r="AE88" s="26" t="s">
        <v>498</v>
      </c>
      <c r="AG88" s="2"/>
      <c r="AH88" s="2"/>
      <c r="AI88" s="2"/>
      <c r="AJ88" s="2"/>
    </row>
    <row r="89" spans="1:36" s="4" customFormat="1" ht="96.6" x14ac:dyDescent="0.3">
      <c r="A89" s="26" t="s">
        <v>262</v>
      </c>
      <c r="C89" s="26" t="s">
        <v>263</v>
      </c>
      <c r="D89" s="26" t="s">
        <v>483</v>
      </c>
      <c r="E89" s="26" t="s">
        <v>264</v>
      </c>
      <c r="F89" s="26" t="s">
        <v>10</v>
      </c>
      <c r="G89" s="26" t="s">
        <v>11</v>
      </c>
      <c r="H89" s="52">
        <v>0.46</v>
      </c>
      <c r="I89" s="26">
        <v>2015</v>
      </c>
      <c r="J89" s="26" t="s">
        <v>18</v>
      </c>
      <c r="K89" s="26" t="s">
        <v>17</v>
      </c>
      <c r="L89" s="26" t="s">
        <v>259</v>
      </c>
      <c r="M89" s="26" t="s">
        <v>150</v>
      </c>
      <c r="N89" s="26" t="s">
        <v>248</v>
      </c>
      <c r="O89" s="26">
        <v>0.46</v>
      </c>
      <c r="P89" s="26" t="s">
        <v>484</v>
      </c>
      <c r="Q89" s="26">
        <v>0.6</v>
      </c>
      <c r="R89" s="26">
        <v>0.14000000000000001</v>
      </c>
      <c r="S89" s="26" t="s">
        <v>305</v>
      </c>
      <c r="T89" s="26" t="s">
        <v>531</v>
      </c>
      <c r="U89" s="26" t="s">
        <v>485</v>
      </c>
      <c r="V89" s="26">
        <v>150</v>
      </c>
      <c r="W89" s="26">
        <v>80</v>
      </c>
      <c r="X89" s="26" t="s">
        <v>486</v>
      </c>
      <c r="Y89" s="26" t="s">
        <v>487</v>
      </c>
      <c r="Z89" s="56" t="s">
        <v>488</v>
      </c>
      <c r="AA89" s="26" t="s">
        <v>489</v>
      </c>
      <c r="AB89" s="26" t="s">
        <v>490</v>
      </c>
      <c r="AC89" s="29" t="s">
        <v>373</v>
      </c>
      <c r="AD89" s="26" t="s">
        <v>491</v>
      </c>
      <c r="AE89" s="26" t="s">
        <v>726</v>
      </c>
      <c r="AF89" s="70"/>
      <c r="AG89" s="2"/>
      <c r="AH89" s="2"/>
      <c r="AI89" s="2"/>
      <c r="AJ89" s="2"/>
    </row>
    <row r="90" spans="1:36" s="4" customFormat="1" ht="27.6" x14ac:dyDescent="0.3">
      <c r="A90" s="26" t="s">
        <v>262</v>
      </c>
      <c r="C90" s="4" t="s">
        <v>272</v>
      </c>
      <c r="D90" s="26" t="s">
        <v>271</v>
      </c>
      <c r="E90" s="26" t="s">
        <v>727</v>
      </c>
      <c r="F90" s="26" t="s">
        <v>10</v>
      </c>
      <c r="G90" s="26" t="s">
        <v>11</v>
      </c>
      <c r="H90" s="52">
        <v>1.1399999999999999</v>
      </c>
      <c r="I90" s="26">
        <v>2014</v>
      </c>
      <c r="J90" s="26" t="s">
        <v>18</v>
      </c>
      <c r="K90" s="26" t="s">
        <v>17</v>
      </c>
      <c r="L90" s="26" t="s">
        <v>259</v>
      </c>
      <c r="M90" s="26"/>
      <c r="N90" s="26" t="s">
        <v>248</v>
      </c>
      <c r="O90" s="26"/>
      <c r="P90" s="71">
        <v>0.31</v>
      </c>
      <c r="Q90" s="26"/>
      <c r="R90" s="71">
        <v>0.67</v>
      </c>
      <c r="S90" s="26"/>
      <c r="T90" s="71" t="s">
        <v>759</v>
      </c>
      <c r="U90" s="26"/>
      <c r="V90" s="71">
        <v>146</v>
      </c>
      <c r="W90" s="26"/>
      <c r="X90" s="26"/>
      <c r="Y90" s="26"/>
      <c r="Z90" s="26"/>
      <c r="AA90" s="26"/>
      <c r="AB90" s="26"/>
      <c r="AC90" s="29"/>
      <c r="AD90" s="26"/>
      <c r="AE90" s="26"/>
      <c r="AF90" s="70"/>
      <c r="AG90" s="2"/>
      <c r="AH90" s="2"/>
      <c r="AI90" s="2"/>
      <c r="AJ90" s="2"/>
    </row>
    <row r="91" spans="1:36" s="4" customFormat="1" ht="69" x14ac:dyDescent="0.3">
      <c r="A91" s="26" t="s">
        <v>235</v>
      </c>
      <c r="B91" s="26"/>
      <c r="C91" s="26" t="s">
        <v>236</v>
      </c>
      <c r="D91" s="26" t="s">
        <v>237</v>
      </c>
      <c r="E91" s="26" t="s">
        <v>238</v>
      </c>
      <c r="F91" s="26" t="s">
        <v>29</v>
      </c>
      <c r="G91" s="26" t="s">
        <v>11</v>
      </c>
      <c r="H91" s="52">
        <v>0.48692206076618227</v>
      </c>
      <c r="I91" s="26">
        <v>2014</v>
      </c>
      <c r="J91" s="26" t="s">
        <v>53</v>
      </c>
      <c r="K91" s="26" t="s">
        <v>17</v>
      </c>
      <c r="L91" s="50" t="s">
        <v>618</v>
      </c>
      <c r="M91" s="2"/>
      <c r="N91" s="27" t="s">
        <v>619</v>
      </c>
      <c r="O91" s="27">
        <v>0.49</v>
      </c>
      <c r="P91" s="27"/>
      <c r="Q91" s="27"/>
      <c r="R91" s="27"/>
      <c r="S91" s="27" t="s">
        <v>305</v>
      </c>
      <c r="T91" s="27"/>
      <c r="U91" s="27" t="s">
        <v>278</v>
      </c>
      <c r="V91" s="27">
        <v>122</v>
      </c>
      <c r="W91" s="27">
        <v>70</v>
      </c>
      <c r="X91" s="27" t="s">
        <v>620</v>
      </c>
      <c r="Y91" s="27"/>
      <c r="Z91" s="27"/>
      <c r="AA91" s="27" t="s">
        <v>621</v>
      </c>
      <c r="AB91" s="27" t="s">
        <v>279</v>
      </c>
      <c r="AC91" s="72" t="s">
        <v>373</v>
      </c>
      <c r="AD91" s="26"/>
      <c r="AE91" s="26"/>
      <c r="AG91" s="2"/>
      <c r="AH91" s="2"/>
      <c r="AI91" s="2"/>
      <c r="AJ91" s="2"/>
    </row>
    <row r="92" spans="1:36" s="4" customFormat="1" ht="69" x14ac:dyDescent="0.3">
      <c r="A92" s="26" t="s">
        <v>209</v>
      </c>
      <c r="B92" s="26"/>
      <c r="C92" s="26" t="s">
        <v>210</v>
      </c>
      <c r="D92" s="26" t="s">
        <v>211</v>
      </c>
      <c r="E92" s="26" t="s">
        <v>212</v>
      </c>
      <c r="F92" s="50" t="s">
        <v>10</v>
      </c>
      <c r="G92" s="26" t="s">
        <v>11</v>
      </c>
      <c r="H92" s="52">
        <v>9.6</v>
      </c>
      <c r="I92" s="26">
        <v>2013</v>
      </c>
      <c r="J92" s="26" t="s">
        <v>213</v>
      </c>
      <c r="K92" s="26" t="s">
        <v>17</v>
      </c>
      <c r="L92" s="26" t="s">
        <v>622</v>
      </c>
      <c r="M92" s="2"/>
      <c r="N92" s="26" t="s">
        <v>623</v>
      </c>
      <c r="O92" s="26">
        <v>9.6</v>
      </c>
      <c r="P92" s="26">
        <v>4</v>
      </c>
      <c r="Q92" s="26"/>
      <c r="R92" s="26"/>
      <c r="S92" s="26" t="s">
        <v>305</v>
      </c>
      <c r="T92" s="26" t="s">
        <v>791</v>
      </c>
      <c r="U92" s="26" t="s">
        <v>415</v>
      </c>
      <c r="V92" s="26" t="s">
        <v>624</v>
      </c>
      <c r="W92" s="26">
        <v>82</v>
      </c>
      <c r="X92" s="26"/>
      <c r="Y92" s="26"/>
      <c r="Z92" s="56" t="s">
        <v>488</v>
      </c>
      <c r="AA92" s="26" t="s">
        <v>778</v>
      </c>
      <c r="AB92" s="26" t="s">
        <v>625</v>
      </c>
      <c r="AC92" s="29"/>
      <c r="AD92" s="26"/>
      <c r="AE92" s="26"/>
      <c r="AG92" s="2"/>
      <c r="AH92" s="2"/>
      <c r="AI92" s="2"/>
      <c r="AJ92" s="2"/>
    </row>
    <row r="93" spans="1:36" s="4" customFormat="1" ht="55.2" x14ac:dyDescent="0.3">
      <c r="A93" s="26" t="s">
        <v>239</v>
      </c>
      <c r="B93" s="26"/>
      <c r="C93" s="26" t="s">
        <v>760</v>
      </c>
      <c r="D93" s="26" t="s">
        <v>255</v>
      </c>
      <c r="E93" s="26" t="s">
        <v>240</v>
      </c>
      <c r="F93" s="26" t="s">
        <v>108</v>
      </c>
      <c r="G93" s="26" t="s">
        <v>11</v>
      </c>
      <c r="H93" s="73">
        <v>1.2</v>
      </c>
      <c r="I93" s="26">
        <v>2013</v>
      </c>
      <c r="J93" s="74" t="s">
        <v>766</v>
      </c>
      <c r="K93" s="50" t="s">
        <v>18</v>
      </c>
      <c r="L93" s="26"/>
      <c r="M93" s="51"/>
      <c r="N93" s="26"/>
      <c r="O93" s="71">
        <v>1.2</v>
      </c>
      <c r="P93" s="71">
        <v>0.4</v>
      </c>
      <c r="Q93" s="71">
        <v>2.1800000000000002</v>
      </c>
      <c r="R93" s="71">
        <v>0.85</v>
      </c>
      <c r="S93" s="71" t="s">
        <v>305</v>
      </c>
      <c r="T93" s="26"/>
      <c r="U93" s="71" t="s">
        <v>763</v>
      </c>
      <c r="V93" s="71" t="s">
        <v>761</v>
      </c>
      <c r="W93" s="71" t="s">
        <v>762</v>
      </c>
      <c r="X93" s="26"/>
      <c r="Y93" s="71" t="s">
        <v>523</v>
      </c>
      <c r="Z93" s="71" t="s">
        <v>765</v>
      </c>
      <c r="AA93" s="71" t="s">
        <v>764</v>
      </c>
      <c r="AB93" s="26"/>
      <c r="AC93" s="75" t="s">
        <v>373</v>
      </c>
      <c r="AD93" s="26"/>
      <c r="AE93" s="71" t="s">
        <v>767</v>
      </c>
      <c r="AG93" s="2"/>
      <c r="AH93" s="2"/>
      <c r="AI93" s="2"/>
      <c r="AJ93" s="2"/>
    </row>
    <row r="94" spans="1:36" s="4" customFormat="1" ht="27.6" x14ac:dyDescent="0.3">
      <c r="A94" s="26" t="s">
        <v>214</v>
      </c>
      <c r="B94" s="26"/>
      <c r="C94" s="26" t="s">
        <v>215</v>
      </c>
      <c r="D94" s="26" t="s">
        <v>216</v>
      </c>
      <c r="E94" s="26" t="s">
        <v>215</v>
      </c>
      <c r="F94" s="26" t="s">
        <v>217</v>
      </c>
      <c r="G94" s="26" t="s">
        <v>11</v>
      </c>
      <c r="H94" s="26">
        <v>1.1299999999999999</v>
      </c>
      <c r="I94" s="26">
        <v>2012</v>
      </c>
      <c r="J94" s="26" t="s">
        <v>53</v>
      </c>
      <c r="K94" s="26" t="s">
        <v>17</v>
      </c>
      <c r="L94" s="26" t="s">
        <v>249</v>
      </c>
      <c r="M94" s="2"/>
      <c r="N94" s="26" t="s">
        <v>248</v>
      </c>
      <c r="O94" s="26">
        <v>1.1299999999999999</v>
      </c>
      <c r="P94" s="26"/>
      <c r="Q94" s="26" t="s">
        <v>656</v>
      </c>
      <c r="R94" s="26" t="s">
        <v>657</v>
      </c>
      <c r="S94" s="26" t="s">
        <v>305</v>
      </c>
      <c r="T94" s="26"/>
      <c r="U94" s="26" t="s">
        <v>779</v>
      </c>
      <c r="V94" s="26" t="s">
        <v>658</v>
      </c>
      <c r="W94" s="26"/>
      <c r="X94" s="26"/>
      <c r="Y94" s="26"/>
      <c r="Z94" s="26" t="s">
        <v>659</v>
      </c>
      <c r="AA94" s="4" t="s">
        <v>661</v>
      </c>
      <c r="AB94" s="26" t="s">
        <v>660</v>
      </c>
      <c r="AC94" s="29" t="s">
        <v>373</v>
      </c>
      <c r="AD94" s="26"/>
      <c r="AE94" s="26"/>
      <c r="AG94" s="2"/>
      <c r="AH94" s="2"/>
      <c r="AI94" s="2"/>
      <c r="AJ94" s="2"/>
    </row>
    <row r="95" spans="1:36" s="4" customFormat="1" ht="55.2" x14ac:dyDescent="0.3">
      <c r="A95" s="26" t="s">
        <v>209</v>
      </c>
      <c r="B95" s="26"/>
      <c r="C95" s="26" t="s">
        <v>218</v>
      </c>
      <c r="D95" s="26" t="s">
        <v>219</v>
      </c>
      <c r="E95" s="26" t="s">
        <v>220</v>
      </c>
      <c r="F95" s="50" t="s">
        <v>10</v>
      </c>
      <c r="G95" s="26" t="s">
        <v>11</v>
      </c>
      <c r="H95" s="52">
        <v>7</v>
      </c>
      <c r="I95" s="26">
        <v>2012</v>
      </c>
      <c r="J95" s="50" t="s">
        <v>12</v>
      </c>
      <c r="K95" s="26" t="s">
        <v>17</v>
      </c>
      <c r="L95" s="26" t="s">
        <v>351</v>
      </c>
      <c r="M95" s="51"/>
      <c r="N95" s="26" t="s">
        <v>248</v>
      </c>
      <c r="O95" s="26">
        <v>7</v>
      </c>
      <c r="P95" s="26">
        <v>6.5</v>
      </c>
      <c r="Q95" s="26">
        <v>11</v>
      </c>
      <c r="R95" s="26">
        <v>7.7</v>
      </c>
      <c r="S95" s="26" t="s">
        <v>305</v>
      </c>
      <c r="T95" s="26" t="s">
        <v>662</v>
      </c>
      <c r="U95" s="26" t="s">
        <v>532</v>
      </c>
      <c r="V95" s="26" t="s">
        <v>277</v>
      </c>
      <c r="W95" s="76">
        <v>75</v>
      </c>
      <c r="X95" s="26"/>
      <c r="Y95" s="26" t="s">
        <v>663</v>
      </c>
      <c r="Z95" s="56" t="s">
        <v>353</v>
      </c>
      <c r="AA95" s="26" t="s">
        <v>352</v>
      </c>
      <c r="AB95" s="26" t="s">
        <v>664</v>
      </c>
      <c r="AC95" s="4" t="s">
        <v>665</v>
      </c>
      <c r="AD95" s="26"/>
      <c r="AE95" s="26"/>
      <c r="AG95" s="2"/>
      <c r="AH95" s="2"/>
      <c r="AI95" s="2"/>
      <c r="AJ95" s="2"/>
    </row>
    <row r="96" spans="1:36" s="4" customFormat="1" ht="41.4" x14ac:dyDescent="0.3">
      <c r="A96" s="26" t="s">
        <v>221</v>
      </c>
      <c r="B96" s="26"/>
      <c r="C96" s="26" t="s">
        <v>222</v>
      </c>
      <c r="D96" s="26" t="s">
        <v>260</v>
      </c>
      <c r="E96" s="26" t="s">
        <v>223</v>
      </c>
      <c r="F96" s="26" t="s">
        <v>224</v>
      </c>
      <c r="G96" s="26" t="s">
        <v>11</v>
      </c>
      <c r="H96" s="52">
        <v>1.2</v>
      </c>
      <c r="I96" s="26">
        <v>2012</v>
      </c>
      <c r="J96" s="26" t="s">
        <v>689</v>
      </c>
      <c r="K96" s="26" t="s">
        <v>689</v>
      </c>
      <c r="L96" s="26" t="s">
        <v>259</v>
      </c>
      <c r="M96" s="2"/>
      <c r="N96" s="26" t="s">
        <v>248</v>
      </c>
      <c r="O96" s="26">
        <v>1.2</v>
      </c>
      <c r="P96" s="26">
        <v>0.4</v>
      </c>
      <c r="Q96" s="26">
        <v>2</v>
      </c>
      <c r="R96" s="26">
        <v>0.7</v>
      </c>
      <c r="S96" s="26" t="s">
        <v>305</v>
      </c>
      <c r="T96" s="26" t="s">
        <v>503</v>
      </c>
      <c r="U96" s="26" t="s">
        <v>690</v>
      </c>
      <c r="V96" s="26">
        <v>120</v>
      </c>
      <c r="W96" s="26">
        <v>80</v>
      </c>
      <c r="X96" s="26" t="s">
        <v>668</v>
      </c>
      <c r="Y96" s="26" t="s">
        <v>523</v>
      </c>
      <c r="Z96" s="55" t="s">
        <v>691</v>
      </c>
      <c r="AA96" s="26" t="s">
        <v>423</v>
      </c>
      <c r="AB96" s="26" t="s">
        <v>692</v>
      </c>
      <c r="AC96" s="29" t="s">
        <v>693</v>
      </c>
      <c r="AD96" s="26" t="s">
        <v>498</v>
      </c>
      <c r="AE96" s="26"/>
      <c r="AG96" s="2"/>
      <c r="AH96" s="2"/>
      <c r="AI96" s="2"/>
      <c r="AJ96" s="2"/>
    </row>
    <row r="97" spans="1:36" s="4" customFormat="1" ht="41.4" x14ac:dyDescent="0.3">
      <c r="A97" s="26" t="s">
        <v>235</v>
      </c>
      <c r="B97" s="26"/>
      <c r="C97" s="26" t="s">
        <v>241</v>
      </c>
      <c r="D97" s="26" t="s">
        <v>241</v>
      </c>
      <c r="E97" s="26" t="s">
        <v>242</v>
      </c>
      <c r="F97" s="50" t="s">
        <v>10</v>
      </c>
      <c r="G97" s="26" t="s">
        <v>11</v>
      </c>
      <c r="H97" s="26">
        <v>3</v>
      </c>
      <c r="I97" s="26">
        <v>2012</v>
      </c>
      <c r="J97" s="50" t="s">
        <v>18</v>
      </c>
      <c r="K97" s="26" t="s">
        <v>18</v>
      </c>
      <c r="L97" s="50" t="s">
        <v>254</v>
      </c>
      <c r="M97" s="51"/>
      <c r="N97" s="26" t="s">
        <v>248</v>
      </c>
      <c r="O97" s="26">
        <v>3</v>
      </c>
      <c r="P97" s="26">
        <v>1</v>
      </c>
      <c r="Q97" s="26">
        <v>14</v>
      </c>
      <c r="R97" s="26">
        <v>4.8</v>
      </c>
      <c r="S97" s="26" t="s">
        <v>305</v>
      </c>
      <c r="T97" s="26" t="s">
        <v>533</v>
      </c>
      <c r="U97" s="26" t="s">
        <v>494</v>
      </c>
      <c r="V97" s="26">
        <v>75</v>
      </c>
      <c r="W97" s="26">
        <v>78</v>
      </c>
      <c r="X97" s="26" t="s">
        <v>535</v>
      </c>
      <c r="Y97" s="26"/>
      <c r="Z97" s="26" t="s">
        <v>495</v>
      </c>
      <c r="AA97" s="26" t="s">
        <v>496</v>
      </c>
      <c r="AB97" s="26" t="s">
        <v>497</v>
      </c>
      <c r="AC97" s="29" t="s">
        <v>373</v>
      </c>
      <c r="AD97" s="26" t="s">
        <v>498</v>
      </c>
      <c r="AE97" s="26"/>
      <c r="AG97" s="2"/>
      <c r="AH97" s="2"/>
      <c r="AI97" s="2"/>
      <c r="AJ97" s="2"/>
    </row>
    <row r="98" spans="1:36" s="4" customFormat="1" ht="27.6" x14ac:dyDescent="0.3">
      <c r="A98" s="50" t="s">
        <v>267</v>
      </c>
      <c r="B98" s="26"/>
      <c r="C98" s="4" t="s">
        <v>268</v>
      </c>
      <c r="D98" s="50" t="s">
        <v>269</v>
      </c>
      <c r="E98" s="50" t="s">
        <v>270</v>
      </c>
      <c r="F98" s="50" t="s">
        <v>10</v>
      </c>
      <c r="G98" s="50" t="s">
        <v>11</v>
      </c>
      <c r="H98" s="50">
        <v>0.25</v>
      </c>
      <c r="I98" s="50">
        <v>2012</v>
      </c>
      <c r="J98" s="50" t="s">
        <v>53</v>
      </c>
      <c r="K98" s="26" t="s">
        <v>17</v>
      </c>
      <c r="L98" s="26" t="s">
        <v>710</v>
      </c>
      <c r="M98" s="31"/>
      <c r="N98" s="26" t="s">
        <v>248</v>
      </c>
      <c r="O98" s="26">
        <v>0.25</v>
      </c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G98" s="2"/>
      <c r="AH98" s="2"/>
      <c r="AI98" s="2"/>
      <c r="AJ98" s="2"/>
    </row>
    <row r="99" spans="1:36" s="4" customFormat="1" ht="55.2" x14ac:dyDescent="0.3">
      <c r="A99" s="26" t="s">
        <v>225</v>
      </c>
      <c r="B99" s="26"/>
      <c r="C99" s="26" t="s">
        <v>226</v>
      </c>
      <c r="D99" s="26" t="s">
        <v>728</v>
      </c>
      <c r="E99" s="26" t="s">
        <v>227</v>
      </c>
      <c r="F99" s="50" t="s">
        <v>10</v>
      </c>
      <c r="G99" s="26" t="s">
        <v>11</v>
      </c>
      <c r="H99" s="26">
        <v>2.25</v>
      </c>
      <c r="I99" s="26">
        <v>2011</v>
      </c>
      <c r="J99" s="50" t="s">
        <v>18</v>
      </c>
      <c r="K99" s="50" t="s">
        <v>17</v>
      </c>
      <c r="L99" s="26" t="s">
        <v>250</v>
      </c>
      <c r="M99" s="51"/>
      <c r="N99" s="26" t="s">
        <v>248</v>
      </c>
      <c r="O99" s="26">
        <v>2.25</v>
      </c>
      <c r="P99" s="26" t="s">
        <v>499</v>
      </c>
      <c r="Q99" s="26"/>
      <c r="R99" s="26"/>
      <c r="S99" s="26" t="s">
        <v>305</v>
      </c>
      <c r="T99" s="26" t="s">
        <v>534</v>
      </c>
      <c r="U99" s="26" t="s">
        <v>500</v>
      </c>
      <c r="V99" s="26">
        <v>150</v>
      </c>
      <c r="W99" s="26"/>
      <c r="X99" s="26"/>
      <c r="Y99" s="26"/>
      <c r="Z99" s="56" t="s">
        <v>702</v>
      </c>
      <c r="AA99" s="26" t="s">
        <v>729</v>
      </c>
      <c r="AB99" s="26" t="s">
        <v>730</v>
      </c>
      <c r="AC99" s="29" t="s">
        <v>373</v>
      </c>
      <c r="AD99" s="26" t="s">
        <v>501</v>
      </c>
      <c r="AE99" s="26"/>
      <c r="AG99" s="2"/>
      <c r="AH99" s="2"/>
      <c r="AI99" s="2"/>
      <c r="AJ99" s="2"/>
    </row>
    <row r="100" spans="1:36" s="4" customFormat="1" ht="27.6" x14ac:dyDescent="0.3">
      <c r="A100" s="26" t="s">
        <v>243</v>
      </c>
      <c r="B100" s="26"/>
      <c r="C100" s="26" t="s">
        <v>718</v>
      </c>
      <c r="D100" s="26" t="s">
        <v>719</v>
      </c>
      <c r="E100" s="26" t="s">
        <v>720</v>
      </c>
      <c r="F100" s="26" t="s">
        <v>29</v>
      </c>
      <c r="G100" s="26" t="s">
        <v>11</v>
      </c>
      <c r="H100" s="52">
        <v>2.0002642007926021</v>
      </c>
      <c r="I100" s="26">
        <v>2011</v>
      </c>
      <c r="J100" s="26" t="s">
        <v>53</v>
      </c>
      <c r="K100" s="26"/>
      <c r="L100" s="26"/>
      <c r="M100" s="2"/>
      <c r="N100" s="26"/>
      <c r="O100" s="26"/>
      <c r="P100" s="26"/>
      <c r="Q100" s="26"/>
      <c r="R100" s="26"/>
      <c r="S100" s="26"/>
      <c r="T100" s="26"/>
      <c r="U100" s="26" t="s">
        <v>280</v>
      </c>
      <c r="V100" s="26"/>
      <c r="W100" s="26"/>
      <c r="X100" s="26"/>
      <c r="Y100" s="26"/>
      <c r="Z100" s="26"/>
      <c r="AA100" s="26"/>
      <c r="AB100" s="26"/>
      <c r="AC100" s="29"/>
      <c r="AD100" s="26"/>
      <c r="AE100" s="26"/>
      <c r="AG100" s="2"/>
      <c r="AH100" s="2"/>
      <c r="AI100" s="2"/>
      <c r="AJ100" s="2"/>
    </row>
    <row r="101" spans="1:36" s="4" customFormat="1" ht="41.4" x14ac:dyDescent="0.3">
      <c r="A101" s="50" t="s">
        <v>205</v>
      </c>
      <c r="B101" s="26"/>
      <c r="C101" s="50" t="s">
        <v>700</v>
      </c>
      <c r="D101" s="50" t="s">
        <v>701</v>
      </c>
      <c r="E101" s="50" t="s">
        <v>228</v>
      </c>
      <c r="F101" s="50" t="s">
        <v>10</v>
      </c>
      <c r="G101" s="50" t="s">
        <v>11</v>
      </c>
      <c r="H101" s="50">
        <v>0.57999999999999996</v>
      </c>
      <c r="I101" s="50">
        <v>2010</v>
      </c>
      <c r="J101" s="50" t="s">
        <v>53</v>
      </c>
      <c r="K101" s="26" t="s">
        <v>17</v>
      </c>
      <c r="L101" s="26" t="s">
        <v>251</v>
      </c>
      <c r="M101" s="51"/>
      <c r="N101" s="26" t="s">
        <v>248</v>
      </c>
      <c r="O101" s="26">
        <v>0.57999999999999996</v>
      </c>
      <c r="P101" s="26"/>
      <c r="Q101" s="26"/>
      <c r="R101" s="26"/>
      <c r="S101" s="26" t="s">
        <v>284</v>
      </c>
      <c r="T101" s="26" t="s">
        <v>780</v>
      </c>
      <c r="U101" s="26" t="s">
        <v>781</v>
      </c>
      <c r="V101" s="26"/>
      <c r="W101" s="26"/>
      <c r="X101" s="26"/>
      <c r="Y101" s="26"/>
      <c r="Z101" s="26"/>
      <c r="AA101" s="26"/>
      <c r="AB101" s="26" t="s">
        <v>703</v>
      </c>
      <c r="AC101" s="29"/>
      <c r="AD101" s="26"/>
      <c r="AE101" s="26"/>
      <c r="AG101" s="2"/>
      <c r="AH101" s="2"/>
      <c r="AI101" s="2"/>
      <c r="AJ101" s="2"/>
    </row>
    <row r="102" spans="1:36" s="4" customFormat="1" ht="41.4" x14ac:dyDescent="0.3">
      <c r="A102" s="26" t="s">
        <v>209</v>
      </c>
      <c r="B102" s="26"/>
      <c r="C102" s="26" t="s">
        <v>229</v>
      </c>
      <c r="D102" s="26" t="s">
        <v>230</v>
      </c>
      <c r="E102" s="26" t="s">
        <v>731</v>
      </c>
      <c r="F102" s="50" t="s">
        <v>10</v>
      </c>
      <c r="G102" s="26" t="s">
        <v>11</v>
      </c>
      <c r="H102" s="26">
        <v>9</v>
      </c>
      <c r="I102" s="26">
        <v>2010</v>
      </c>
      <c r="J102" s="50" t="s">
        <v>18</v>
      </c>
      <c r="K102" s="26" t="s">
        <v>17</v>
      </c>
      <c r="L102" s="26"/>
      <c r="M102" s="51"/>
      <c r="N102" s="26"/>
      <c r="O102" s="26"/>
      <c r="Q102" s="26"/>
      <c r="R102" s="26"/>
      <c r="S102" s="26" t="s">
        <v>305</v>
      </c>
      <c r="T102" s="26"/>
      <c r="U102" s="26"/>
      <c r="V102" s="26"/>
      <c r="W102" s="26"/>
      <c r="X102" s="26"/>
      <c r="Y102" s="26"/>
      <c r="Z102" s="77" t="s">
        <v>231</v>
      </c>
      <c r="AA102" s="26" t="s">
        <v>346</v>
      </c>
      <c r="AB102" s="26"/>
      <c r="AC102" s="29"/>
      <c r="AD102" s="26"/>
      <c r="AE102" s="26"/>
      <c r="AG102" s="2"/>
      <c r="AH102" s="2"/>
      <c r="AI102" s="2"/>
      <c r="AJ102" s="2"/>
    </row>
    <row r="103" spans="1:36" s="4" customFormat="1" ht="41.4" x14ac:dyDescent="0.3">
      <c r="A103" s="50" t="s">
        <v>205</v>
      </c>
      <c r="B103" s="26"/>
      <c r="C103" s="50" t="s">
        <v>244</v>
      </c>
      <c r="D103" s="50" t="s">
        <v>626</v>
      </c>
      <c r="E103" s="50" t="s">
        <v>244</v>
      </c>
      <c r="F103" s="50" t="s">
        <v>10</v>
      </c>
      <c r="G103" s="50" t="s">
        <v>11</v>
      </c>
      <c r="H103" s="50">
        <v>0.44</v>
      </c>
      <c r="I103" s="50">
        <v>2010</v>
      </c>
      <c r="J103" s="50" t="s">
        <v>53</v>
      </c>
      <c r="K103" s="26" t="s">
        <v>17</v>
      </c>
      <c r="L103" s="26" t="s">
        <v>252</v>
      </c>
      <c r="M103" s="51"/>
      <c r="N103" s="26" t="s">
        <v>248</v>
      </c>
      <c r="O103" s="26">
        <v>0.44</v>
      </c>
      <c r="P103" s="26" t="s">
        <v>627</v>
      </c>
      <c r="Q103" s="26"/>
      <c r="R103" s="26"/>
      <c r="S103" s="26" t="s">
        <v>305</v>
      </c>
      <c r="T103" s="26" t="s">
        <v>628</v>
      </c>
      <c r="U103" s="26" t="s">
        <v>415</v>
      </c>
      <c r="V103" s="26">
        <v>158</v>
      </c>
      <c r="W103" s="26" t="s">
        <v>629</v>
      </c>
      <c r="X103" s="26"/>
      <c r="Y103" s="26" t="s">
        <v>469</v>
      </c>
      <c r="Z103" s="55" t="s">
        <v>630</v>
      </c>
      <c r="AA103" s="26" t="s">
        <v>423</v>
      </c>
      <c r="AB103" s="26" t="s">
        <v>631</v>
      </c>
      <c r="AC103" s="29" t="s">
        <v>632</v>
      </c>
      <c r="AD103" s="26" t="s">
        <v>53</v>
      </c>
      <c r="AE103" s="26"/>
      <c r="AG103" s="2"/>
      <c r="AH103" s="2"/>
      <c r="AI103" s="2"/>
      <c r="AJ103" s="2"/>
    </row>
    <row r="104" spans="1:36" s="4" customFormat="1" ht="69" x14ac:dyDescent="0.3">
      <c r="A104" s="26" t="s">
        <v>202</v>
      </c>
      <c r="C104" s="26" t="s">
        <v>245</v>
      </c>
      <c r="D104" s="26" t="s">
        <v>246</v>
      </c>
      <c r="E104" s="26" t="s">
        <v>247</v>
      </c>
      <c r="F104" s="26" t="s">
        <v>29</v>
      </c>
      <c r="G104" s="26" t="s">
        <v>11</v>
      </c>
      <c r="H104" s="26">
        <v>8</v>
      </c>
      <c r="I104" s="26">
        <v>2010</v>
      </c>
      <c r="J104" s="26" t="s">
        <v>18</v>
      </c>
      <c r="K104" s="26" t="s">
        <v>17</v>
      </c>
      <c r="L104" s="26" t="s">
        <v>257</v>
      </c>
      <c r="M104" s="2"/>
      <c r="N104" s="26" t="s">
        <v>248</v>
      </c>
      <c r="O104" s="4">
        <v>8</v>
      </c>
      <c r="P104" s="26">
        <v>3.5</v>
      </c>
      <c r="Q104" s="26"/>
      <c r="R104" s="26"/>
      <c r="S104" s="4" t="s">
        <v>305</v>
      </c>
      <c r="T104" s="26">
        <v>884</v>
      </c>
      <c r="U104" s="39" t="s">
        <v>415</v>
      </c>
      <c r="V104" s="39">
        <v>57</v>
      </c>
      <c r="W104" s="39">
        <v>75</v>
      </c>
      <c r="X104" s="39">
        <v>75</v>
      </c>
      <c r="Y104" s="39" t="s">
        <v>644</v>
      </c>
      <c r="Z104" s="78" t="s">
        <v>674</v>
      </c>
      <c r="AA104" s="39" t="s">
        <v>423</v>
      </c>
      <c r="AB104" s="39" t="s">
        <v>276</v>
      </c>
      <c r="AC104" s="29"/>
      <c r="AD104" s="26"/>
      <c r="AE104" s="26"/>
      <c r="AF104" s="2"/>
      <c r="AG104" s="2"/>
      <c r="AH104" s="2"/>
      <c r="AI104" s="2"/>
      <c r="AJ104" s="2"/>
    </row>
    <row r="105" spans="1:36" s="4" customFormat="1" ht="69" x14ac:dyDescent="0.3">
      <c r="A105" s="26" t="s">
        <v>235</v>
      </c>
      <c r="B105" s="26"/>
      <c r="C105" s="26" t="s">
        <v>640</v>
      </c>
      <c r="D105" s="26" t="s">
        <v>281</v>
      </c>
      <c r="E105" s="26" t="s">
        <v>282</v>
      </c>
      <c r="F105" s="26" t="s">
        <v>642</v>
      </c>
      <c r="G105" s="26" t="s">
        <v>11</v>
      </c>
      <c r="H105" s="52">
        <v>6</v>
      </c>
      <c r="I105" s="26"/>
      <c r="J105" s="26" t="s">
        <v>18</v>
      </c>
      <c r="K105" s="26" t="s">
        <v>283</v>
      </c>
      <c r="L105" s="26" t="s">
        <v>643</v>
      </c>
      <c r="M105" s="2"/>
      <c r="N105" s="26"/>
      <c r="O105" s="26">
        <v>6</v>
      </c>
      <c r="P105" s="26">
        <v>3.8</v>
      </c>
      <c r="Q105" s="26"/>
      <c r="R105" s="26"/>
      <c r="S105" s="26" t="s">
        <v>284</v>
      </c>
      <c r="U105" s="26" t="s">
        <v>732</v>
      </c>
      <c r="V105" s="26"/>
      <c r="W105" s="26"/>
      <c r="X105" s="26"/>
      <c r="Y105" s="26"/>
      <c r="Z105" s="26"/>
      <c r="AA105" s="26"/>
      <c r="AB105" s="26" t="s">
        <v>641</v>
      </c>
      <c r="AC105" s="29"/>
      <c r="AD105" s="26"/>
      <c r="AE105" s="26"/>
      <c r="AF105" s="2"/>
      <c r="AG105" s="2"/>
      <c r="AH105" s="2"/>
      <c r="AI105" s="2"/>
      <c r="AJ105" s="2"/>
    </row>
    <row r="106" spans="1:36" s="4" customFormat="1" ht="41.4" x14ac:dyDescent="0.3">
      <c r="A106" s="50" t="s">
        <v>205</v>
      </c>
      <c r="C106" s="26" t="s">
        <v>286</v>
      </c>
      <c r="D106" s="50" t="s">
        <v>711</v>
      </c>
      <c r="E106" s="50" t="s">
        <v>285</v>
      </c>
      <c r="F106" s="50" t="s">
        <v>10</v>
      </c>
      <c r="G106" s="50" t="s">
        <v>11</v>
      </c>
      <c r="H106" s="50">
        <v>0.317</v>
      </c>
      <c r="I106" s="50">
        <v>2015</v>
      </c>
      <c r="J106" s="50" t="s">
        <v>53</v>
      </c>
      <c r="K106" s="26" t="s">
        <v>17</v>
      </c>
      <c r="L106" s="26" t="s">
        <v>315</v>
      </c>
      <c r="M106" s="51"/>
      <c r="N106" s="26" t="s">
        <v>248</v>
      </c>
      <c r="O106" s="26">
        <v>0.317</v>
      </c>
      <c r="P106" s="26"/>
      <c r="Q106" s="26"/>
      <c r="R106" s="26"/>
      <c r="S106" s="26" t="s">
        <v>284</v>
      </c>
      <c r="T106" s="26"/>
      <c r="U106" s="26"/>
      <c r="V106" s="26"/>
      <c r="W106" s="26"/>
      <c r="X106" s="26"/>
      <c r="Y106" s="26"/>
      <c r="Z106" s="26"/>
      <c r="AA106" s="26"/>
      <c r="AB106" s="26"/>
      <c r="AC106" s="29"/>
      <c r="AD106" s="26"/>
      <c r="AE106" s="26"/>
      <c r="AF106" s="2"/>
      <c r="AG106" s="2"/>
      <c r="AH106" s="2"/>
      <c r="AI106" s="2"/>
      <c r="AJ106" s="2"/>
    </row>
    <row r="107" spans="1:36" s="4" customFormat="1" ht="55.2" x14ac:dyDescent="0.3">
      <c r="A107" s="26" t="s">
        <v>205</v>
      </c>
      <c r="B107" s="26"/>
      <c r="C107" s="26" t="s">
        <v>287</v>
      </c>
      <c r="D107" s="26" t="s">
        <v>733</v>
      </c>
      <c r="E107" s="26" t="s">
        <v>288</v>
      </c>
      <c r="F107" s="50" t="s">
        <v>10</v>
      </c>
      <c r="G107" s="26" t="s">
        <v>11</v>
      </c>
      <c r="H107" s="26">
        <v>5</v>
      </c>
      <c r="I107" s="26">
        <v>2013</v>
      </c>
      <c r="J107" s="50" t="s">
        <v>18</v>
      </c>
      <c r="K107" s="26" t="s">
        <v>17</v>
      </c>
      <c r="L107" s="26" t="s">
        <v>256</v>
      </c>
      <c r="M107" s="51"/>
      <c r="N107" s="26" t="s">
        <v>248</v>
      </c>
      <c r="O107" s="26">
        <v>5</v>
      </c>
      <c r="P107" s="26">
        <v>1.68</v>
      </c>
      <c r="Q107" s="26">
        <v>5</v>
      </c>
      <c r="R107" s="26">
        <v>2.4</v>
      </c>
      <c r="S107" s="26" t="s">
        <v>305</v>
      </c>
      <c r="T107" s="26" t="s">
        <v>672</v>
      </c>
      <c r="U107" s="26" t="s">
        <v>673</v>
      </c>
      <c r="V107" s="26">
        <v>150</v>
      </c>
      <c r="W107" s="26">
        <v>75</v>
      </c>
      <c r="X107" s="26" t="s">
        <v>350</v>
      </c>
      <c r="Y107" s="26" t="s">
        <v>354</v>
      </c>
      <c r="Z107" s="56" t="s">
        <v>353</v>
      </c>
      <c r="AA107" s="26" t="s">
        <v>423</v>
      </c>
      <c r="AB107" s="26" t="s">
        <v>279</v>
      </c>
      <c r="AC107" s="29" t="s">
        <v>675</v>
      </c>
      <c r="AD107" s="26"/>
      <c r="AE107" s="26"/>
      <c r="AF107" s="2"/>
      <c r="AG107" s="2"/>
      <c r="AH107" s="2"/>
      <c r="AI107" s="2"/>
      <c r="AJ107" s="2"/>
    </row>
    <row r="108" spans="1:36" s="4" customFormat="1" ht="27.6" x14ac:dyDescent="0.3">
      <c r="A108" s="26" t="s">
        <v>289</v>
      </c>
      <c r="B108" s="26"/>
      <c r="C108" s="26" t="s">
        <v>290</v>
      </c>
      <c r="D108" s="26" t="s">
        <v>645</v>
      </c>
      <c r="E108" s="26"/>
      <c r="F108" s="26" t="s">
        <v>10</v>
      </c>
      <c r="G108" s="26" t="s">
        <v>11</v>
      </c>
      <c r="H108" s="26">
        <v>8.25</v>
      </c>
      <c r="I108" s="26">
        <v>2012</v>
      </c>
      <c r="J108" s="26" t="s">
        <v>291</v>
      </c>
      <c r="K108" s="26" t="s">
        <v>17</v>
      </c>
      <c r="L108" s="50" t="s">
        <v>328</v>
      </c>
      <c r="N108" s="26" t="s">
        <v>248</v>
      </c>
      <c r="O108" s="26" t="s">
        <v>646</v>
      </c>
      <c r="P108" s="26">
        <v>4</v>
      </c>
      <c r="Q108" s="26">
        <v>7.5</v>
      </c>
      <c r="R108" s="26">
        <v>5.5</v>
      </c>
      <c r="S108" s="26" t="s">
        <v>305</v>
      </c>
      <c r="T108" s="26" t="s">
        <v>562</v>
      </c>
      <c r="U108" s="26" t="s">
        <v>415</v>
      </c>
      <c r="V108" s="26" t="s">
        <v>647</v>
      </c>
      <c r="W108" s="26">
        <v>80</v>
      </c>
      <c r="X108" s="26"/>
      <c r="Y108" s="26" t="s">
        <v>648</v>
      </c>
      <c r="Z108" s="79" t="s">
        <v>649</v>
      </c>
      <c r="AA108" s="26" t="s">
        <v>782</v>
      </c>
      <c r="AB108" s="26" t="s">
        <v>650</v>
      </c>
      <c r="AC108" s="29" t="s">
        <v>651</v>
      </c>
      <c r="AD108" s="26" t="s">
        <v>53</v>
      </c>
      <c r="AE108" s="26"/>
      <c r="AG108" s="2"/>
      <c r="AH108" s="2"/>
      <c r="AI108" s="2"/>
      <c r="AJ108" s="2"/>
    </row>
    <row r="109" spans="1:36" s="4" customFormat="1" ht="96.6" x14ac:dyDescent="0.3">
      <c r="A109" s="26" t="s">
        <v>292</v>
      </c>
      <c r="B109" s="26"/>
      <c r="C109" s="26" t="s">
        <v>293</v>
      </c>
      <c r="D109" s="26" t="s">
        <v>294</v>
      </c>
      <c r="E109" s="26" t="s">
        <v>295</v>
      </c>
      <c r="F109" s="26" t="s">
        <v>29</v>
      </c>
      <c r="G109" s="26" t="s">
        <v>67</v>
      </c>
      <c r="H109" s="26">
        <v>0.4</v>
      </c>
      <c r="I109" s="26">
        <v>2015</v>
      </c>
      <c r="J109" s="26" t="s">
        <v>296</v>
      </c>
      <c r="K109" s="26" t="s">
        <v>558</v>
      </c>
      <c r="L109" s="26"/>
      <c r="M109" s="51"/>
      <c r="N109" s="26"/>
      <c r="O109" s="26">
        <v>0.4</v>
      </c>
      <c r="P109" s="26"/>
      <c r="Q109" s="26"/>
      <c r="R109" s="26"/>
      <c r="S109" s="26" t="s">
        <v>557</v>
      </c>
      <c r="T109" s="26"/>
      <c r="U109" s="26"/>
      <c r="V109" s="26"/>
      <c r="W109" s="26"/>
      <c r="X109" s="26"/>
      <c r="Y109" s="26"/>
      <c r="Z109" s="26"/>
      <c r="AA109" s="26"/>
      <c r="AB109" s="26" t="s">
        <v>559</v>
      </c>
      <c r="AC109" s="29" t="s">
        <v>373</v>
      </c>
      <c r="AD109" s="26"/>
      <c r="AE109" s="26"/>
      <c r="AG109" s="2"/>
      <c r="AH109" s="2"/>
      <c r="AI109" s="2"/>
      <c r="AJ109" s="2"/>
    </row>
    <row r="110" spans="1:36" s="4" customFormat="1" ht="55.2" x14ac:dyDescent="0.3">
      <c r="A110" s="26" t="s">
        <v>221</v>
      </c>
      <c r="B110" s="26"/>
      <c r="C110" s="26" t="s">
        <v>297</v>
      </c>
      <c r="D110" s="26" t="s">
        <v>298</v>
      </c>
      <c r="E110" s="26" t="s">
        <v>298</v>
      </c>
      <c r="F110" s="26" t="s">
        <v>551</v>
      </c>
      <c r="G110" s="26" t="s">
        <v>11</v>
      </c>
      <c r="H110" s="52">
        <v>4.653632760898283</v>
      </c>
      <c r="I110" s="26">
        <v>2012</v>
      </c>
      <c r="J110" s="26" t="s">
        <v>552</v>
      </c>
      <c r="K110" s="26" t="s">
        <v>283</v>
      </c>
      <c r="L110" s="26" t="s">
        <v>553</v>
      </c>
      <c r="M110" s="2"/>
      <c r="N110" s="26" t="s">
        <v>248</v>
      </c>
      <c r="O110" s="26">
        <v>4.6500000000000004</v>
      </c>
      <c r="P110" s="26"/>
      <c r="Q110" s="26"/>
      <c r="R110" s="26"/>
      <c r="S110" s="26" t="s">
        <v>305</v>
      </c>
      <c r="T110" s="26"/>
      <c r="U110" s="26" t="s">
        <v>734</v>
      </c>
      <c r="V110" s="26">
        <v>180</v>
      </c>
      <c r="W110" s="26">
        <v>85</v>
      </c>
      <c r="X110" s="26" t="s">
        <v>792</v>
      </c>
      <c r="Y110" s="26"/>
      <c r="Z110" s="26" t="s">
        <v>554</v>
      </c>
      <c r="AA110" s="26" t="s">
        <v>555</v>
      </c>
      <c r="AB110" s="26" t="s">
        <v>556</v>
      </c>
      <c r="AC110" s="29" t="s">
        <v>373</v>
      </c>
      <c r="AD110" s="26" t="s">
        <v>498</v>
      </c>
      <c r="AE110" s="26"/>
      <c r="AG110" s="2"/>
      <c r="AH110" s="2"/>
      <c r="AI110" s="2"/>
      <c r="AJ110" s="2"/>
    </row>
    <row r="111" spans="1:36" s="4" customFormat="1" ht="69" x14ac:dyDescent="0.3">
      <c r="A111" s="26" t="s">
        <v>202</v>
      </c>
      <c r="B111" s="26"/>
      <c r="C111" s="26" t="s">
        <v>300</v>
      </c>
      <c r="D111" s="26" t="s">
        <v>694</v>
      </c>
      <c r="E111" s="26" t="s">
        <v>301</v>
      </c>
      <c r="F111" s="26" t="s">
        <v>10</v>
      </c>
      <c r="G111" s="52" t="s">
        <v>11</v>
      </c>
      <c r="H111" s="26">
        <v>3</v>
      </c>
      <c r="I111" s="26">
        <v>2013</v>
      </c>
      <c r="J111" s="26" t="s">
        <v>18</v>
      </c>
      <c r="K111" s="26" t="s">
        <v>17</v>
      </c>
      <c r="L111" s="26" t="s">
        <v>302</v>
      </c>
      <c r="N111" s="26" t="s">
        <v>248</v>
      </c>
      <c r="O111" s="26">
        <v>3</v>
      </c>
      <c r="P111" s="26">
        <v>2</v>
      </c>
      <c r="Q111" s="26">
        <v>4</v>
      </c>
      <c r="R111" s="26">
        <v>2.5</v>
      </c>
      <c r="S111" s="26" t="s">
        <v>305</v>
      </c>
      <c r="T111" s="26" t="s">
        <v>783</v>
      </c>
      <c r="U111" s="26" t="s">
        <v>695</v>
      </c>
      <c r="V111" s="26" t="s">
        <v>696</v>
      </c>
      <c r="W111" s="26" t="s">
        <v>697</v>
      </c>
      <c r="X111" s="26">
        <v>25</v>
      </c>
      <c r="Y111" s="26" t="s">
        <v>698</v>
      </c>
      <c r="Z111" s="36">
        <v>3.0604166666666668</v>
      </c>
      <c r="AA111" s="26" t="s">
        <v>489</v>
      </c>
      <c r="AB111" s="26" t="s">
        <v>699</v>
      </c>
      <c r="AC111" s="29" t="s">
        <v>373</v>
      </c>
      <c r="AD111" s="26" t="s">
        <v>498</v>
      </c>
      <c r="AE111" s="26"/>
      <c r="AG111" s="2"/>
      <c r="AH111" s="2"/>
      <c r="AI111" s="2"/>
      <c r="AJ111" s="2"/>
    </row>
    <row r="112" spans="1:36" s="4" customFormat="1" ht="27.6" x14ac:dyDescent="0.3">
      <c r="A112" s="26" t="s">
        <v>214</v>
      </c>
      <c r="B112" s="26"/>
      <c r="C112" s="26" t="s">
        <v>360</v>
      </c>
      <c r="D112" s="26" t="s">
        <v>361</v>
      </c>
      <c r="E112" s="26" t="s">
        <v>313</v>
      </c>
      <c r="F112" s="26" t="s">
        <v>10</v>
      </c>
      <c r="G112" s="26" t="s">
        <v>11</v>
      </c>
      <c r="H112" s="52">
        <v>1.1499999999999999</v>
      </c>
      <c r="I112" s="26">
        <v>2011</v>
      </c>
      <c r="J112" s="26" t="s">
        <v>18</v>
      </c>
      <c r="K112" s="26" t="s">
        <v>17</v>
      </c>
      <c r="L112" s="26" t="s">
        <v>314</v>
      </c>
      <c r="M112" s="2"/>
      <c r="N112" s="26" t="s">
        <v>248</v>
      </c>
      <c r="O112" s="26">
        <v>1.1499999999999999</v>
      </c>
      <c r="P112" s="26">
        <v>0.85</v>
      </c>
      <c r="Q112" s="26"/>
      <c r="R112" s="26"/>
      <c r="S112" s="26" t="s">
        <v>305</v>
      </c>
      <c r="T112" s="26" t="s">
        <v>504</v>
      </c>
      <c r="U112" s="26" t="s">
        <v>505</v>
      </c>
      <c r="V112" s="26" t="s">
        <v>506</v>
      </c>
      <c r="W112" s="26">
        <v>85</v>
      </c>
      <c r="X112" s="26" t="s">
        <v>507</v>
      </c>
      <c r="Y112" s="26"/>
      <c r="Z112" s="80" t="s">
        <v>508</v>
      </c>
      <c r="AA112" s="26" t="s">
        <v>423</v>
      </c>
      <c r="AB112" s="26" t="s">
        <v>490</v>
      </c>
      <c r="AC112" s="29"/>
      <c r="AD112" s="26" t="s">
        <v>498</v>
      </c>
      <c r="AE112" s="26"/>
      <c r="AG112" s="2"/>
      <c r="AH112" s="2"/>
      <c r="AI112" s="2"/>
      <c r="AJ112" s="2"/>
    </row>
    <row r="113" spans="1:43" s="4" customFormat="1" ht="55.2" x14ac:dyDescent="0.3">
      <c r="A113" s="26" t="s">
        <v>202</v>
      </c>
      <c r="B113" s="26"/>
      <c r="C113" s="26" t="s">
        <v>329</v>
      </c>
      <c r="D113" s="26" t="s">
        <v>330</v>
      </c>
      <c r="E113" s="26" t="s">
        <v>329</v>
      </c>
      <c r="F113" s="26" t="s">
        <v>10</v>
      </c>
      <c r="G113" s="26" t="s">
        <v>11</v>
      </c>
      <c r="H113" s="26">
        <v>0.432</v>
      </c>
      <c r="I113" s="26">
        <v>2011</v>
      </c>
      <c r="J113" s="26" t="s">
        <v>18</v>
      </c>
      <c r="K113" s="26" t="s">
        <v>17</v>
      </c>
      <c r="L113" s="26" t="s">
        <v>331</v>
      </c>
      <c r="M113" s="51"/>
      <c r="N113" s="26" t="s">
        <v>248</v>
      </c>
      <c r="O113" s="26">
        <v>0.432</v>
      </c>
      <c r="P113" s="26"/>
      <c r="Q113" s="26"/>
      <c r="R113" s="26"/>
      <c r="S113" s="26" t="s">
        <v>284</v>
      </c>
      <c r="T113" s="26" t="s">
        <v>784</v>
      </c>
      <c r="U113" s="26" t="s">
        <v>304</v>
      </c>
      <c r="V113" s="26"/>
      <c r="W113" s="26"/>
      <c r="X113" s="26" t="s">
        <v>687</v>
      </c>
      <c r="Y113" s="26"/>
      <c r="Z113" s="26"/>
      <c r="AA113" s="26"/>
      <c r="AB113" s="26" t="s">
        <v>688</v>
      </c>
      <c r="AC113" s="29" t="s">
        <v>373</v>
      </c>
      <c r="AD113" s="26"/>
      <c r="AE113" s="26"/>
      <c r="AG113" s="2"/>
      <c r="AH113" s="2"/>
      <c r="AI113" s="2"/>
      <c r="AJ113" s="2"/>
    </row>
    <row r="114" spans="1:43" s="4" customFormat="1" ht="41.4" x14ac:dyDescent="0.3">
      <c r="A114" s="39" t="s">
        <v>262</v>
      </c>
      <c r="B114" s="26"/>
      <c r="C114" s="39" t="s">
        <v>332</v>
      </c>
      <c r="D114" s="39" t="s">
        <v>333</v>
      </c>
      <c r="E114" s="39" t="s">
        <v>334</v>
      </c>
      <c r="F114" s="39" t="s">
        <v>10</v>
      </c>
      <c r="G114" s="39" t="s">
        <v>11</v>
      </c>
      <c r="H114" s="81">
        <v>1.6700132100396299</v>
      </c>
      <c r="I114" s="39">
        <v>2010</v>
      </c>
      <c r="J114" s="39" t="s">
        <v>18</v>
      </c>
      <c r="K114" s="39" t="s">
        <v>17</v>
      </c>
      <c r="L114" s="39" t="s">
        <v>676</v>
      </c>
      <c r="M114" s="82"/>
      <c r="N114" s="26" t="s">
        <v>248</v>
      </c>
      <c r="O114" s="26">
        <v>1.67</v>
      </c>
      <c r="P114" s="26">
        <v>0.41</v>
      </c>
      <c r="Q114" s="26">
        <v>1.95</v>
      </c>
      <c r="R114" s="26">
        <v>0.49</v>
      </c>
      <c r="S114" s="26" t="s">
        <v>305</v>
      </c>
      <c r="T114" s="26" t="s">
        <v>785</v>
      </c>
      <c r="U114" s="26" t="s">
        <v>677</v>
      </c>
      <c r="V114" s="26"/>
      <c r="W114" s="26">
        <v>75</v>
      </c>
      <c r="X114" s="26"/>
      <c r="Y114" s="26"/>
      <c r="Z114" s="26" t="s">
        <v>678</v>
      </c>
      <c r="AA114" s="26" t="s">
        <v>423</v>
      </c>
      <c r="AB114" s="26" t="s">
        <v>679</v>
      </c>
      <c r="AC114" s="29" t="s">
        <v>373</v>
      </c>
      <c r="AD114" s="26"/>
      <c r="AE114" s="26"/>
      <c r="AG114" s="2"/>
      <c r="AH114" s="2"/>
      <c r="AI114" s="2"/>
      <c r="AJ114" s="2"/>
    </row>
    <row r="115" spans="1:43" s="14" customFormat="1" ht="27.6" x14ac:dyDescent="0.3">
      <c r="A115" s="26" t="s">
        <v>221</v>
      </c>
      <c r="B115" s="26"/>
      <c r="C115" s="26" t="s">
        <v>714</v>
      </c>
      <c r="D115" s="26" t="s">
        <v>715</v>
      </c>
      <c r="E115" s="26" t="s">
        <v>362</v>
      </c>
      <c r="F115" s="26" t="s">
        <v>10</v>
      </c>
      <c r="G115" s="26" t="s">
        <v>11</v>
      </c>
      <c r="H115" s="52">
        <v>0.85</v>
      </c>
      <c r="I115" s="26">
        <v>2012</v>
      </c>
      <c r="J115" s="26"/>
      <c r="K115" s="26" t="s">
        <v>17</v>
      </c>
      <c r="L115" s="26" t="s">
        <v>252</v>
      </c>
      <c r="M115" s="82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"/>
      <c r="AG115" s="34"/>
      <c r="AH115" s="2"/>
      <c r="AI115" s="2"/>
      <c r="AJ115" s="2"/>
      <c r="AK115" s="4"/>
      <c r="AL115" s="4"/>
      <c r="AM115" s="4"/>
      <c r="AN115" s="4"/>
      <c r="AO115" s="4"/>
      <c r="AP115" s="4"/>
      <c r="AQ115" s="4"/>
    </row>
    <row r="116" spans="1:43" s="14" customFormat="1" ht="27.6" x14ac:dyDescent="0.3">
      <c r="A116" s="26" t="s">
        <v>202</v>
      </c>
      <c r="B116" s="26"/>
      <c r="C116" s="26" t="s">
        <v>716</v>
      </c>
      <c r="D116" s="26" t="s">
        <v>717</v>
      </c>
      <c r="E116" s="26"/>
      <c r="F116" s="26" t="s">
        <v>10</v>
      </c>
      <c r="G116" s="26" t="s">
        <v>11</v>
      </c>
      <c r="H116" s="52">
        <v>0.432</v>
      </c>
      <c r="I116" s="26">
        <v>2010</v>
      </c>
      <c r="J116" s="26" t="s">
        <v>18</v>
      </c>
      <c r="K116" s="26" t="s">
        <v>17</v>
      </c>
      <c r="L116" s="26"/>
      <c r="M116" s="82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"/>
      <c r="AG116" s="34"/>
      <c r="AH116" s="2"/>
      <c r="AI116" s="2"/>
      <c r="AJ116" s="2"/>
      <c r="AK116" s="4"/>
      <c r="AL116" s="4"/>
      <c r="AM116" s="4"/>
      <c r="AN116" s="4"/>
      <c r="AO116" s="4"/>
      <c r="AP116" s="4"/>
      <c r="AQ116" s="4"/>
    </row>
    <row r="117" spans="1:43" s="14" customFormat="1" x14ac:dyDescent="0.3">
      <c r="A117" s="2"/>
      <c r="C117" s="2"/>
      <c r="D117" s="2"/>
      <c r="E117" s="2"/>
      <c r="F117" s="2"/>
      <c r="G117" s="2"/>
      <c r="H117" s="47"/>
      <c r="I117" s="2"/>
      <c r="J117" s="2"/>
      <c r="K117" s="2"/>
      <c r="L117" s="2"/>
      <c r="M117" s="2"/>
      <c r="N117" s="2"/>
      <c r="O117" s="82"/>
      <c r="P117" s="4"/>
      <c r="Q117" s="2"/>
      <c r="R117" s="2"/>
      <c r="S117" s="2"/>
      <c r="U117" s="2"/>
      <c r="V117" s="2"/>
      <c r="W117" s="2"/>
      <c r="X117" s="2"/>
      <c r="Y117" s="21"/>
      <c r="Z117" s="21"/>
      <c r="AA117" s="21"/>
      <c r="AB117" s="21"/>
      <c r="AC117" s="21"/>
      <c r="AD117" s="21"/>
      <c r="AE117" s="21"/>
      <c r="AF117" s="21"/>
      <c r="AG117" s="2"/>
      <c r="AH117" s="2"/>
      <c r="AI117" s="2"/>
      <c r="AJ117" s="34"/>
    </row>
    <row r="118" spans="1:43" s="14" customFormat="1" x14ac:dyDescent="0.3">
      <c r="A118" s="2"/>
      <c r="C118" s="2"/>
      <c r="D118" s="2"/>
      <c r="E118" s="2"/>
      <c r="F118" s="2"/>
      <c r="G118" s="2"/>
      <c r="H118" s="47"/>
      <c r="I118" s="2"/>
      <c r="J118" s="2"/>
      <c r="K118" s="2"/>
      <c r="L118" s="2"/>
      <c r="M118" s="2"/>
      <c r="N118" s="2"/>
      <c r="O118" s="82"/>
      <c r="P118" s="4"/>
      <c r="Q118" s="2"/>
      <c r="R118" s="2"/>
      <c r="S118" s="2"/>
      <c r="T118" s="2"/>
      <c r="U118" s="2"/>
      <c r="V118" s="2"/>
      <c r="W118" s="2"/>
      <c r="X118" s="2"/>
      <c r="Y118" s="21"/>
      <c r="Z118" s="21"/>
      <c r="AA118" s="21"/>
      <c r="AB118" s="21"/>
      <c r="AC118" s="21"/>
      <c r="AD118" s="21"/>
      <c r="AE118" s="21"/>
      <c r="AF118" s="21"/>
      <c r="AG118" s="2"/>
      <c r="AH118" s="2"/>
      <c r="AI118" s="2"/>
      <c r="AJ118" s="34"/>
    </row>
    <row r="119" spans="1:43" s="14" customFormat="1" x14ac:dyDescent="0.3">
      <c r="A119" s="2"/>
      <c r="C119" s="2"/>
      <c r="D119" s="2"/>
      <c r="E119" s="2"/>
      <c r="F119" s="2"/>
      <c r="G119" s="2"/>
      <c r="H119" s="47"/>
      <c r="I119" s="2"/>
      <c r="J119" s="2"/>
      <c r="K119" s="2"/>
      <c r="L119" s="2"/>
      <c r="M119" s="2"/>
      <c r="N119" s="2"/>
      <c r="O119" s="82"/>
      <c r="P119" s="4"/>
      <c r="Q119" s="2"/>
      <c r="R119" s="2"/>
      <c r="S119" s="2"/>
      <c r="T119" s="2"/>
      <c r="U119" s="2"/>
      <c r="V119" s="2"/>
      <c r="W119" s="2"/>
      <c r="X119" s="2"/>
      <c r="Y119" s="21"/>
      <c r="Z119" s="21"/>
      <c r="AA119" s="21"/>
      <c r="AB119" s="21"/>
      <c r="AC119" s="21"/>
      <c r="AD119" s="21"/>
      <c r="AE119" s="21"/>
      <c r="AF119" s="21"/>
      <c r="AG119" s="2"/>
      <c r="AH119" s="2"/>
      <c r="AI119" s="2"/>
      <c r="AJ119" s="34"/>
    </row>
    <row r="120" spans="1:43" s="14" customFormat="1" x14ac:dyDescent="0.3">
      <c r="A120" s="2"/>
      <c r="C120" s="2"/>
      <c r="E120" s="2"/>
      <c r="F120" s="2"/>
      <c r="G120" s="2"/>
      <c r="H120" s="47"/>
      <c r="I120" s="2"/>
      <c r="J120" s="2"/>
      <c r="K120" s="2"/>
      <c r="L120" s="2"/>
      <c r="M120" s="2"/>
      <c r="N120" s="2"/>
      <c r="O120" s="82"/>
      <c r="P120" s="4"/>
      <c r="Q120" s="2"/>
      <c r="R120" s="2"/>
      <c r="S120" s="2"/>
      <c r="T120" s="2"/>
      <c r="U120" s="2"/>
      <c r="V120" s="2"/>
      <c r="W120" s="2"/>
      <c r="X120" s="2"/>
      <c r="Y120" s="21"/>
      <c r="Z120" s="21"/>
      <c r="AA120" s="21"/>
      <c r="AB120" s="21"/>
      <c r="AC120" s="21"/>
      <c r="AD120" s="21"/>
      <c r="AE120" s="21"/>
      <c r="AF120" s="21"/>
      <c r="AG120" s="2"/>
      <c r="AH120" s="2"/>
      <c r="AI120" s="2"/>
      <c r="AJ120" s="34"/>
    </row>
    <row r="121" spans="1:43" s="14" customFormat="1" x14ac:dyDescent="0.3">
      <c r="A121" s="2"/>
      <c r="C121" s="2"/>
      <c r="D121" s="2"/>
      <c r="E121" s="2"/>
      <c r="F121" s="2"/>
      <c r="G121" s="2"/>
      <c r="H121" s="47"/>
      <c r="I121" s="2"/>
      <c r="J121" s="2"/>
      <c r="K121" s="2"/>
      <c r="L121" s="2"/>
      <c r="M121" s="2"/>
      <c r="N121" s="2"/>
      <c r="O121" s="82"/>
      <c r="P121" s="4"/>
      <c r="Q121" s="2"/>
      <c r="R121" s="2"/>
      <c r="S121" s="2"/>
      <c r="T121" s="2"/>
      <c r="U121" s="2"/>
      <c r="V121" s="2"/>
      <c r="W121" s="2"/>
      <c r="X121" s="2"/>
      <c r="Y121" s="21"/>
      <c r="Z121" s="21"/>
      <c r="AA121" s="21"/>
      <c r="AB121" s="21"/>
      <c r="AC121" s="21"/>
      <c r="AD121" s="21"/>
      <c r="AE121" s="21"/>
      <c r="AF121" s="21"/>
      <c r="AG121" s="2"/>
      <c r="AH121" s="2"/>
      <c r="AI121" s="2"/>
      <c r="AJ121" s="34"/>
    </row>
    <row r="122" spans="1:43" s="4" customFormat="1" x14ac:dyDescent="0.3">
      <c r="A122" s="2"/>
      <c r="B122" s="2"/>
      <c r="C122" s="2"/>
      <c r="D122" s="53"/>
      <c r="E122" s="2"/>
      <c r="F122" s="2"/>
      <c r="G122" s="2"/>
      <c r="H122" s="2"/>
      <c r="I122" s="2"/>
      <c r="J122" s="2"/>
      <c r="K122" s="2"/>
      <c r="L122" s="2"/>
      <c r="M122" s="51"/>
      <c r="N122" s="2"/>
      <c r="Q122" s="2"/>
      <c r="R122" s="2"/>
      <c r="S122" s="2"/>
      <c r="T122" s="2"/>
      <c r="U122" s="2"/>
      <c r="V122" s="2"/>
      <c r="W122" s="2"/>
      <c r="AG122" s="2"/>
      <c r="AH122" s="2"/>
      <c r="AI122" s="2"/>
      <c r="AJ122" s="2"/>
    </row>
    <row r="123" spans="1:43" s="4" customForma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Q123" s="2"/>
      <c r="R123" s="2"/>
      <c r="S123" s="2"/>
      <c r="T123" s="47"/>
      <c r="U123" s="2"/>
      <c r="V123" s="2"/>
      <c r="W123" s="2"/>
      <c r="AG123" s="2"/>
      <c r="AH123" s="2"/>
      <c r="AI123" s="2"/>
      <c r="AJ123" s="2"/>
    </row>
    <row r="124" spans="1:43" s="4" customFormat="1" x14ac:dyDescent="0.3">
      <c r="A124" s="2"/>
      <c r="B124" s="2"/>
      <c r="C124" s="2"/>
      <c r="D124" s="2"/>
      <c r="E124" s="2"/>
      <c r="F124" s="6"/>
      <c r="G124" s="6"/>
      <c r="H124" s="45"/>
      <c r="I124" s="2"/>
      <c r="J124" s="2"/>
      <c r="K124" s="2"/>
      <c r="L124" s="2"/>
      <c r="M124" s="83"/>
      <c r="N124" s="2"/>
      <c r="Q124" s="2"/>
      <c r="R124" s="51"/>
      <c r="S124" s="84"/>
      <c r="T124" s="2"/>
      <c r="U124" s="2"/>
      <c r="V124" s="2"/>
      <c r="W124" s="2"/>
      <c r="AG124" s="2"/>
      <c r="AH124" s="2"/>
      <c r="AI124" s="2"/>
      <c r="AJ124" s="2"/>
    </row>
    <row r="125" spans="1:43" x14ac:dyDescent="0.3">
      <c r="B125" s="6"/>
      <c r="C125" s="6"/>
      <c r="D125" s="6"/>
      <c r="E125" s="6"/>
      <c r="F125" s="2"/>
      <c r="G125" s="2"/>
      <c r="H125" s="45"/>
      <c r="I125" s="6"/>
      <c r="J125" s="6"/>
      <c r="K125" s="6"/>
      <c r="L125" s="2"/>
      <c r="M125" s="2"/>
      <c r="N125" s="6"/>
      <c r="Q125" s="6"/>
      <c r="R125" s="51"/>
      <c r="S125" s="6"/>
      <c r="T125" s="51"/>
      <c r="U125" s="6"/>
      <c r="V125" s="85"/>
      <c r="W125" s="6"/>
      <c r="AG125" s="6"/>
      <c r="AH125" s="6"/>
      <c r="AI125" s="6"/>
      <c r="AJ125" s="6"/>
    </row>
    <row r="126" spans="1:43" x14ac:dyDescent="0.3">
      <c r="B126" s="6"/>
      <c r="C126" s="2"/>
      <c r="D126" s="6"/>
      <c r="E126" s="6"/>
      <c r="F126" s="2"/>
      <c r="G126" s="2"/>
      <c r="H126" s="45"/>
      <c r="I126" s="6"/>
      <c r="J126" s="6"/>
      <c r="K126" s="6"/>
      <c r="L126" s="2"/>
      <c r="M126" s="2"/>
      <c r="N126" s="6"/>
      <c r="Q126" s="6"/>
      <c r="R126" s="51"/>
      <c r="S126" s="6"/>
      <c r="T126" s="2"/>
      <c r="U126" s="6"/>
      <c r="V126" s="6"/>
      <c r="W126" s="6"/>
      <c r="AG126" s="6"/>
      <c r="AH126" s="6"/>
      <c r="AI126" s="6"/>
      <c r="AJ126" s="6"/>
    </row>
    <row r="127" spans="1:43" x14ac:dyDescent="0.3">
      <c r="B127" s="6"/>
      <c r="C127" s="2"/>
      <c r="D127" s="6"/>
      <c r="E127" s="6"/>
      <c r="F127" s="2"/>
      <c r="G127" s="2"/>
      <c r="H127" s="45"/>
      <c r="I127" s="2"/>
      <c r="J127" s="6"/>
      <c r="K127" s="6"/>
      <c r="L127" s="2"/>
      <c r="M127" s="2"/>
      <c r="N127" s="6"/>
      <c r="Q127" s="6"/>
      <c r="R127" s="47"/>
      <c r="S127" s="6"/>
      <c r="T127" s="47"/>
      <c r="U127" s="6"/>
      <c r="V127" s="44"/>
      <c r="W127" s="6"/>
      <c r="AG127" s="6"/>
      <c r="AH127" s="6"/>
      <c r="AI127" s="6"/>
      <c r="AJ127" s="6"/>
    </row>
    <row r="128" spans="1:43" x14ac:dyDescent="0.3">
      <c r="B128" s="6"/>
      <c r="C128" s="2"/>
      <c r="D128" s="6"/>
      <c r="E128" s="6"/>
      <c r="F128" s="2"/>
      <c r="G128" s="2"/>
      <c r="H128" s="45"/>
      <c r="I128" s="6"/>
      <c r="J128" s="6"/>
      <c r="K128" s="6"/>
      <c r="L128" s="2"/>
      <c r="M128" s="43"/>
      <c r="N128" s="6"/>
      <c r="Q128" s="6"/>
      <c r="R128" s="47"/>
      <c r="S128" s="6"/>
      <c r="T128" s="47"/>
      <c r="U128" s="6"/>
      <c r="V128" s="6"/>
      <c r="W128" s="6"/>
      <c r="AG128" s="6"/>
      <c r="AH128" s="6"/>
      <c r="AI128" s="6"/>
      <c r="AJ128" s="6"/>
    </row>
    <row r="129" spans="2:36" x14ac:dyDescent="0.3">
      <c r="B129" s="6"/>
      <c r="C129" s="2"/>
      <c r="D129" s="6"/>
      <c r="E129" s="6"/>
      <c r="F129" s="2"/>
      <c r="G129" s="6"/>
      <c r="H129" s="45"/>
      <c r="I129" s="6"/>
      <c r="J129" s="6"/>
      <c r="K129" s="6"/>
      <c r="L129" s="2"/>
      <c r="M129" s="2"/>
      <c r="N129" s="6"/>
      <c r="Q129" s="6"/>
      <c r="R129" s="47"/>
      <c r="S129" s="6"/>
      <c r="T129" s="51"/>
      <c r="U129" s="6"/>
      <c r="V129" s="6"/>
      <c r="W129" s="6"/>
      <c r="AG129" s="6"/>
      <c r="AH129" s="6"/>
      <c r="AI129" s="6"/>
      <c r="AJ129" s="6"/>
    </row>
    <row r="130" spans="2:36" x14ac:dyDescent="0.3">
      <c r="B130" s="6"/>
      <c r="C130" s="6"/>
      <c r="D130" s="6"/>
      <c r="E130" s="6"/>
      <c r="F130" s="2"/>
      <c r="G130" s="2"/>
      <c r="H130" s="6"/>
      <c r="I130" s="6"/>
      <c r="J130" s="6"/>
      <c r="K130" s="6"/>
      <c r="L130" s="6"/>
      <c r="M130" s="2"/>
      <c r="N130" s="2"/>
      <c r="Q130" s="6"/>
      <c r="R130" s="47"/>
      <c r="S130" s="6"/>
      <c r="T130" s="2"/>
      <c r="U130" s="6"/>
      <c r="V130" s="6"/>
      <c r="W130" s="6"/>
      <c r="AG130" s="6"/>
      <c r="AH130" s="6"/>
      <c r="AI130" s="6"/>
      <c r="AJ130" s="6"/>
    </row>
    <row r="131" spans="2:36" x14ac:dyDescent="0.3">
      <c r="B131" s="1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2"/>
      <c r="N131" s="2"/>
      <c r="Q131" s="6"/>
      <c r="R131" s="6"/>
      <c r="S131" s="6"/>
      <c r="T131" s="51"/>
      <c r="U131" s="6"/>
      <c r="V131" s="6"/>
      <c r="W131" s="6"/>
      <c r="AG131" s="6"/>
      <c r="AH131" s="6"/>
      <c r="AI131" s="6"/>
      <c r="AJ131" s="6"/>
    </row>
    <row r="132" spans="2:36" x14ac:dyDescent="0.3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2"/>
      <c r="N132" s="2"/>
      <c r="U132" s="6"/>
      <c r="V132" s="6"/>
      <c r="W132" s="6"/>
      <c r="AG132" s="6"/>
      <c r="AH132" s="6"/>
      <c r="AI132" s="6"/>
      <c r="AJ132" s="6"/>
    </row>
    <row r="133" spans="2:36" x14ac:dyDescent="0.3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2"/>
      <c r="N133" s="6"/>
      <c r="U133" s="6"/>
      <c r="V133" s="6"/>
      <c r="W133" s="6"/>
      <c r="AG133" s="6"/>
      <c r="AH133" s="6"/>
      <c r="AI133" s="6"/>
      <c r="AJ133" s="6"/>
    </row>
    <row r="134" spans="2:36" x14ac:dyDescent="0.3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46"/>
      <c r="N134" s="6"/>
      <c r="U134" s="6"/>
      <c r="V134" s="6"/>
      <c r="W134" s="6"/>
      <c r="AG134" s="6"/>
      <c r="AH134" s="6"/>
      <c r="AI134" s="6"/>
      <c r="AJ134" s="6"/>
    </row>
    <row r="135" spans="2:36" x14ac:dyDescent="0.3">
      <c r="B135" s="44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46"/>
      <c r="N135" s="6"/>
      <c r="U135" s="6"/>
      <c r="V135" s="6"/>
      <c r="W135" s="6"/>
      <c r="AG135" s="6"/>
      <c r="AH135" s="6"/>
      <c r="AI135" s="6"/>
      <c r="AJ135" s="6"/>
    </row>
    <row r="136" spans="2:36" x14ac:dyDescent="0.3">
      <c r="B136" s="44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46"/>
      <c r="N136" s="6"/>
      <c r="U136" s="6"/>
      <c r="V136" s="6"/>
      <c r="W136" s="6"/>
      <c r="AG136" s="6"/>
      <c r="AH136" s="6"/>
      <c r="AI136" s="6"/>
      <c r="AJ136" s="6"/>
    </row>
    <row r="137" spans="2:36" x14ac:dyDescent="0.3">
      <c r="B137" s="44"/>
      <c r="C137" s="6"/>
      <c r="D137" s="44"/>
      <c r="E137" s="6"/>
      <c r="F137" s="6"/>
      <c r="G137" s="6"/>
      <c r="H137" s="6"/>
      <c r="I137" s="6"/>
      <c r="J137" s="6"/>
      <c r="K137" s="6"/>
      <c r="L137" s="6"/>
      <c r="M137" s="46"/>
      <c r="N137" s="6"/>
      <c r="T137" s="2"/>
      <c r="U137" s="6"/>
      <c r="V137" s="6"/>
      <c r="W137" s="6"/>
      <c r="AG137" s="6"/>
      <c r="AH137" s="6"/>
      <c r="AI137" s="6"/>
      <c r="AJ137" s="6"/>
    </row>
    <row r="138" spans="2:36" x14ac:dyDescent="0.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46"/>
      <c r="N138" s="6"/>
      <c r="V138" s="6"/>
      <c r="W138" s="6"/>
      <c r="AG138" s="6"/>
      <c r="AH138" s="6"/>
      <c r="AI138" s="6"/>
      <c r="AJ138" s="6"/>
    </row>
    <row r="139" spans="2:36" x14ac:dyDescent="0.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2"/>
      <c r="N139" s="2"/>
      <c r="V139" s="6"/>
      <c r="W139" s="6"/>
      <c r="AG139" s="6"/>
      <c r="AH139" s="6"/>
      <c r="AI139" s="6"/>
      <c r="AJ139" s="6"/>
    </row>
    <row r="140" spans="2:36" x14ac:dyDescent="0.3">
      <c r="B140" s="6"/>
      <c r="C140" s="6"/>
      <c r="D140" s="6"/>
      <c r="E140" s="6"/>
      <c r="F140" s="6"/>
      <c r="G140" s="6"/>
      <c r="H140" s="6"/>
      <c r="I140" s="6"/>
      <c r="J140" s="6"/>
      <c r="K140" s="44"/>
      <c r="L140" s="6"/>
      <c r="M140" s="2"/>
      <c r="N140" s="2"/>
      <c r="V140" s="6"/>
      <c r="W140" s="6"/>
      <c r="AG140" s="6"/>
      <c r="AH140" s="6"/>
      <c r="AI140" s="6"/>
      <c r="AJ140" s="6"/>
    </row>
    <row r="141" spans="2:36" x14ac:dyDescent="0.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2"/>
      <c r="N141" s="2"/>
      <c r="AG141" s="6"/>
      <c r="AH141" s="6"/>
      <c r="AI141" s="6"/>
      <c r="AJ141" s="6"/>
    </row>
    <row r="142" spans="2:36" x14ac:dyDescent="0.3">
      <c r="B142" s="6"/>
      <c r="C142" s="6"/>
      <c r="D142" s="44"/>
      <c r="E142" s="6"/>
      <c r="F142" s="6"/>
      <c r="G142" s="84"/>
      <c r="H142" s="6"/>
      <c r="I142" s="6"/>
      <c r="J142" s="6"/>
      <c r="K142" s="6"/>
      <c r="L142" s="6"/>
      <c r="M142" s="2"/>
      <c r="N142" s="2"/>
      <c r="AG142" s="6"/>
      <c r="AH142" s="6"/>
      <c r="AI142" s="6"/>
      <c r="AJ142" s="6"/>
    </row>
    <row r="143" spans="2:36" x14ac:dyDescent="0.3">
      <c r="B143" s="6"/>
      <c r="C143" s="2"/>
      <c r="D143" s="44"/>
      <c r="E143" s="6"/>
      <c r="F143" s="6"/>
      <c r="G143" s="47"/>
      <c r="H143" s="6"/>
      <c r="I143" s="6"/>
      <c r="J143" s="6"/>
      <c r="K143" s="6"/>
      <c r="L143" s="6"/>
      <c r="M143" s="2"/>
      <c r="N143" s="2"/>
      <c r="AG143" s="6"/>
      <c r="AH143" s="6"/>
      <c r="AI143" s="6"/>
      <c r="AJ143" s="6"/>
    </row>
    <row r="144" spans="2:36" x14ac:dyDescent="0.3">
      <c r="B144" s="6"/>
      <c r="C144" s="2"/>
      <c r="D144" s="44"/>
      <c r="E144" s="6"/>
      <c r="F144" s="6"/>
      <c r="G144" s="51"/>
      <c r="H144" s="6"/>
      <c r="I144" s="6"/>
      <c r="J144" s="6"/>
      <c r="K144" s="6"/>
      <c r="L144" s="6"/>
      <c r="M144" s="2"/>
      <c r="N144" s="2"/>
      <c r="AG144" s="6"/>
      <c r="AH144" s="6"/>
      <c r="AI144" s="6"/>
      <c r="AJ144" s="6"/>
    </row>
    <row r="145" spans="2:36" x14ac:dyDescent="0.3">
      <c r="B145" s="6"/>
      <c r="C145" s="2"/>
      <c r="D145" s="2"/>
      <c r="E145" s="2"/>
      <c r="F145" s="6"/>
      <c r="G145" s="2"/>
      <c r="H145" s="6"/>
      <c r="I145" s="6"/>
      <c r="J145" s="6"/>
      <c r="K145" s="6"/>
      <c r="L145" s="6"/>
      <c r="M145" s="2"/>
      <c r="N145" s="2"/>
      <c r="AG145" s="6"/>
      <c r="AH145" s="6"/>
      <c r="AI145" s="6"/>
      <c r="AJ145" s="6"/>
    </row>
    <row r="146" spans="2:36" x14ac:dyDescent="0.3">
      <c r="B146" s="6"/>
      <c r="C146" s="2"/>
      <c r="D146" s="6"/>
      <c r="E146" s="2"/>
      <c r="F146" s="6"/>
      <c r="G146" s="6"/>
      <c r="H146" s="6"/>
      <c r="I146" s="6"/>
      <c r="J146" s="6"/>
      <c r="K146" s="6"/>
      <c r="L146" s="6"/>
      <c r="M146" s="6"/>
      <c r="N146" s="6"/>
      <c r="AG146" s="6"/>
      <c r="AH146" s="6"/>
      <c r="AI146" s="6"/>
      <c r="AJ146" s="6"/>
    </row>
    <row r="147" spans="2:36" x14ac:dyDescent="0.3">
      <c r="B147" s="6"/>
      <c r="C147" s="2"/>
      <c r="D147" s="6"/>
      <c r="E147" s="2"/>
      <c r="F147" s="6"/>
      <c r="G147" s="6"/>
      <c r="H147" s="6"/>
      <c r="I147" s="6"/>
      <c r="J147" s="6"/>
      <c r="K147" s="6"/>
      <c r="L147" s="6"/>
      <c r="M147" s="6"/>
      <c r="N147" s="6"/>
      <c r="AG147" s="6"/>
      <c r="AH147" s="6"/>
      <c r="AI147" s="6"/>
      <c r="AJ147" s="6"/>
    </row>
    <row r="148" spans="2:36" x14ac:dyDescent="0.3">
      <c r="B148" s="6"/>
      <c r="C148" s="2"/>
      <c r="D148" s="6"/>
      <c r="E148" s="86"/>
      <c r="F148" s="87"/>
      <c r="G148" s="44"/>
      <c r="H148" s="6"/>
      <c r="I148" s="6"/>
      <c r="J148" s="6"/>
      <c r="K148" s="6"/>
      <c r="L148" s="6"/>
      <c r="M148" s="6"/>
      <c r="N148" s="6"/>
      <c r="AG148" s="6"/>
      <c r="AH148" s="6"/>
      <c r="AI148" s="6"/>
      <c r="AJ148" s="6"/>
    </row>
    <row r="149" spans="2:36" x14ac:dyDescent="0.3">
      <c r="B149" s="6"/>
      <c r="C149" s="6"/>
      <c r="D149" s="6"/>
      <c r="E149" s="44"/>
      <c r="F149" s="86"/>
      <c r="G149" s="6"/>
      <c r="H149" s="6"/>
      <c r="I149" s="6"/>
      <c r="J149" s="6"/>
      <c r="K149" s="6"/>
      <c r="L149" s="6"/>
      <c r="M149" s="6"/>
      <c r="N149" s="6"/>
      <c r="AG149" s="6"/>
      <c r="AH149" s="6"/>
      <c r="AI149" s="6"/>
      <c r="AJ149" s="6"/>
    </row>
    <row r="150" spans="2:36" x14ac:dyDescent="0.3">
      <c r="B150" s="6"/>
      <c r="C150" s="6"/>
      <c r="D150" s="6"/>
      <c r="E150" s="44"/>
      <c r="F150" s="86"/>
      <c r="G150" s="6"/>
      <c r="H150" s="6"/>
      <c r="I150" s="6"/>
      <c r="J150" s="6"/>
      <c r="K150" s="6"/>
      <c r="L150" s="6"/>
      <c r="M150" s="6"/>
      <c r="N150" s="6"/>
      <c r="AG150" s="6"/>
      <c r="AH150" s="6"/>
      <c r="AI150" s="6"/>
      <c r="AJ150" s="6"/>
    </row>
    <row r="151" spans="2:36" x14ac:dyDescent="0.3">
      <c r="B151" s="6"/>
      <c r="C151" s="6"/>
      <c r="D151" s="6"/>
      <c r="E151" s="44"/>
      <c r="F151" s="86"/>
      <c r="G151" s="6"/>
      <c r="H151" s="6"/>
      <c r="I151" s="6"/>
      <c r="J151" s="6"/>
      <c r="K151" s="6"/>
      <c r="L151" s="6"/>
      <c r="M151" s="6"/>
      <c r="N151" s="6"/>
      <c r="AG151" s="6"/>
      <c r="AH151" s="6"/>
      <c r="AI151" s="6"/>
      <c r="AJ151" s="6"/>
    </row>
    <row r="152" spans="2:36" x14ac:dyDescent="0.3">
      <c r="B152" s="6"/>
      <c r="C152" s="6"/>
      <c r="D152" s="6"/>
      <c r="E152" s="44"/>
      <c r="F152" s="86"/>
      <c r="G152" s="6"/>
      <c r="H152" s="6"/>
      <c r="I152" s="6"/>
      <c r="J152" s="6"/>
      <c r="K152" s="6"/>
      <c r="L152" s="6"/>
      <c r="M152" s="6"/>
      <c r="N152" s="6"/>
      <c r="AG152" s="6"/>
      <c r="AH152" s="6"/>
      <c r="AI152" s="6"/>
      <c r="AJ152" s="6"/>
    </row>
    <row r="153" spans="2:36" x14ac:dyDescent="0.3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AG153" s="6"/>
      <c r="AH153" s="6"/>
      <c r="AI153" s="6"/>
      <c r="AJ153" s="6"/>
    </row>
    <row r="154" spans="2:36" x14ac:dyDescent="0.3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AG154" s="6"/>
      <c r="AH154" s="6"/>
      <c r="AI154" s="6"/>
      <c r="AJ154" s="6"/>
    </row>
    <row r="155" spans="2:36" x14ac:dyDescent="0.3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AG155" s="6"/>
      <c r="AH155" s="6"/>
      <c r="AI155" s="6"/>
      <c r="AJ155" s="6"/>
    </row>
    <row r="156" spans="2:36" x14ac:dyDescent="0.3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AG156" s="6"/>
      <c r="AH156" s="6"/>
      <c r="AI156" s="6"/>
      <c r="AJ156" s="6"/>
    </row>
    <row r="157" spans="2:36" x14ac:dyDescent="0.3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AG157" s="6"/>
      <c r="AH157" s="6"/>
      <c r="AI157" s="6"/>
      <c r="AJ157" s="6"/>
    </row>
    <row r="158" spans="2:36" x14ac:dyDescent="0.3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AG158" s="6"/>
      <c r="AH158" s="6"/>
      <c r="AI158" s="6"/>
      <c r="AJ158" s="6"/>
    </row>
    <row r="159" spans="2:36" x14ac:dyDescent="0.3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AG159" s="6"/>
      <c r="AH159" s="6"/>
      <c r="AI159" s="6"/>
      <c r="AJ159" s="6"/>
    </row>
    <row r="160" spans="2:36" x14ac:dyDescent="0.3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AG160" s="6"/>
      <c r="AH160" s="6"/>
      <c r="AI160" s="6"/>
      <c r="AJ160" s="6"/>
    </row>
    <row r="161" spans="2:36" x14ac:dyDescent="0.3">
      <c r="B161" s="6"/>
      <c r="C161" s="2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AG161" s="6"/>
      <c r="AH161" s="6"/>
      <c r="AI161" s="6"/>
      <c r="AJ161" s="6"/>
    </row>
    <row r="162" spans="2:36" x14ac:dyDescent="0.3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AG162" s="6"/>
      <c r="AH162" s="6"/>
      <c r="AI162" s="6"/>
      <c r="AJ162" s="6"/>
    </row>
    <row r="163" spans="2:36" x14ac:dyDescent="0.3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AG163" s="6"/>
      <c r="AH163" s="6"/>
      <c r="AI163" s="6"/>
      <c r="AJ163" s="6"/>
    </row>
    <row r="164" spans="2:36" x14ac:dyDescent="0.3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AG164" s="6"/>
      <c r="AH164" s="6"/>
      <c r="AI164" s="6"/>
      <c r="AJ164" s="6"/>
    </row>
    <row r="165" spans="2:36" x14ac:dyDescent="0.3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AG165" s="6"/>
      <c r="AH165" s="6"/>
      <c r="AI165" s="6"/>
      <c r="AJ165" s="6"/>
    </row>
    <row r="166" spans="2:36" x14ac:dyDescent="0.3">
      <c r="AG166" s="6"/>
      <c r="AH166" s="6"/>
      <c r="AI166" s="6"/>
      <c r="AJ166" s="6"/>
    </row>
    <row r="167" spans="2:36" x14ac:dyDescent="0.3">
      <c r="AG167" s="6"/>
      <c r="AH167" s="6"/>
      <c r="AI167" s="6"/>
      <c r="AJ167" s="6"/>
    </row>
    <row r="168" spans="2:36" x14ac:dyDescent="0.3">
      <c r="AG168" s="6"/>
      <c r="AH168" s="6"/>
      <c r="AI168" s="6"/>
      <c r="AJ168" s="6"/>
    </row>
    <row r="169" spans="2:36" x14ac:dyDescent="0.3">
      <c r="AG169" s="6"/>
      <c r="AH169" s="6"/>
      <c r="AI169" s="6"/>
      <c r="AJ169" s="6"/>
    </row>
    <row r="170" spans="2:36" x14ac:dyDescent="0.3">
      <c r="AG170" s="6"/>
      <c r="AH170" s="6"/>
      <c r="AI170" s="6"/>
      <c r="AJ170" s="6"/>
    </row>
    <row r="171" spans="2:36" x14ac:dyDescent="0.3">
      <c r="AG171" s="6"/>
      <c r="AH171" s="6"/>
      <c r="AI171" s="6"/>
      <c r="AJ171" s="6"/>
    </row>
    <row r="172" spans="2:36" x14ac:dyDescent="0.3">
      <c r="AG172" s="6"/>
      <c r="AH172" s="6"/>
      <c r="AI172" s="6"/>
      <c r="AJ172" s="6"/>
    </row>
    <row r="173" spans="2:36" x14ac:dyDescent="0.3">
      <c r="AG173" s="6"/>
      <c r="AH173" s="6"/>
      <c r="AI173" s="6"/>
      <c r="AJ173" s="6"/>
    </row>
    <row r="174" spans="2:36" x14ac:dyDescent="0.3">
      <c r="AG174" s="6"/>
      <c r="AH174" s="6"/>
      <c r="AI174" s="6"/>
      <c r="AJ174" s="6"/>
    </row>
    <row r="175" spans="2:36" x14ac:dyDescent="0.3">
      <c r="AG175" s="6"/>
      <c r="AH175" s="6"/>
      <c r="AI175" s="6"/>
      <c r="AJ175" s="6"/>
    </row>
    <row r="176" spans="2:36" x14ac:dyDescent="0.3">
      <c r="AG176" s="6"/>
      <c r="AH176" s="6"/>
      <c r="AI176" s="6"/>
      <c r="AJ176" s="6"/>
    </row>
    <row r="177" spans="33:36" x14ac:dyDescent="0.3">
      <c r="AG177" s="6"/>
      <c r="AH177" s="6"/>
      <c r="AI177" s="6"/>
      <c r="AJ177" s="6"/>
    </row>
    <row r="178" spans="33:36" x14ac:dyDescent="0.3">
      <c r="AG178" s="6"/>
      <c r="AH178" s="6"/>
      <c r="AI178" s="6"/>
      <c r="AJ178" s="6"/>
    </row>
    <row r="179" spans="33:36" x14ac:dyDescent="0.3">
      <c r="AG179" s="6"/>
      <c r="AH179" s="6"/>
      <c r="AI179" s="6"/>
      <c r="AJ179" s="6"/>
    </row>
    <row r="180" spans="33:36" x14ac:dyDescent="0.3">
      <c r="AG180" s="6"/>
      <c r="AH180" s="6"/>
      <c r="AI180" s="6"/>
      <c r="AJ180" s="6"/>
    </row>
    <row r="181" spans="33:36" x14ac:dyDescent="0.3">
      <c r="AG181" s="6"/>
      <c r="AH181" s="6"/>
      <c r="AI181" s="6"/>
      <c r="AJ181" s="6"/>
    </row>
    <row r="182" spans="33:36" x14ac:dyDescent="0.3">
      <c r="AG182" s="6"/>
      <c r="AH182" s="6"/>
      <c r="AI182" s="6"/>
      <c r="AJ182" s="6"/>
    </row>
    <row r="183" spans="33:36" x14ac:dyDescent="0.3">
      <c r="AG183" s="6"/>
      <c r="AH183" s="6"/>
      <c r="AI183" s="6"/>
      <c r="AJ183" s="6"/>
    </row>
    <row r="184" spans="33:36" x14ac:dyDescent="0.3">
      <c r="AG184" s="6"/>
      <c r="AH184" s="6"/>
      <c r="AI184" s="6"/>
      <c r="AJ184" s="6"/>
    </row>
    <row r="185" spans="33:36" x14ac:dyDescent="0.3">
      <c r="AG185" s="6"/>
      <c r="AH185" s="6"/>
      <c r="AI185" s="6"/>
      <c r="AJ185" s="6"/>
    </row>
    <row r="186" spans="33:36" x14ac:dyDescent="0.3">
      <c r="AG186" s="6"/>
      <c r="AH186" s="6"/>
      <c r="AI186" s="6"/>
      <c r="AJ186" s="6"/>
    </row>
    <row r="187" spans="33:36" x14ac:dyDescent="0.3">
      <c r="AG187" s="6"/>
      <c r="AH187" s="6"/>
      <c r="AI187" s="6"/>
      <c r="AJ187" s="6"/>
    </row>
    <row r="188" spans="33:36" x14ac:dyDescent="0.3">
      <c r="AG188" s="6"/>
      <c r="AH188" s="6"/>
      <c r="AI188" s="6"/>
      <c r="AJ188" s="6"/>
    </row>
    <row r="189" spans="33:36" x14ac:dyDescent="0.3">
      <c r="AG189" s="6"/>
      <c r="AH189" s="6"/>
      <c r="AI189" s="6"/>
      <c r="AJ189" s="6"/>
    </row>
    <row r="190" spans="33:36" x14ac:dyDescent="0.3">
      <c r="AG190" s="6"/>
      <c r="AH190" s="6"/>
      <c r="AI190" s="6"/>
      <c r="AJ190" s="6"/>
    </row>
    <row r="191" spans="33:36" x14ac:dyDescent="0.3">
      <c r="AG191" s="6"/>
      <c r="AH191" s="6"/>
      <c r="AI191" s="6"/>
      <c r="AJ191" s="6"/>
    </row>
    <row r="192" spans="33:36" x14ac:dyDescent="0.3">
      <c r="AG192" s="6"/>
      <c r="AH192" s="6"/>
      <c r="AI192" s="6"/>
      <c r="AJ192" s="6"/>
    </row>
    <row r="193" spans="33:36" x14ac:dyDescent="0.3">
      <c r="AG193" s="6"/>
      <c r="AH193" s="6"/>
      <c r="AI193" s="6"/>
      <c r="AJ193" s="6"/>
    </row>
    <row r="194" spans="33:36" x14ac:dyDescent="0.3">
      <c r="AG194" s="6"/>
      <c r="AH194" s="6"/>
      <c r="AI194" s="6"/>
      <c r="AJ194" s="6"/>
    </row>
    <row r="195" spans="33:36" x14ac:dyDescent="0.3">
      <c r="AG195" s="6"/>
      <c r="AH195" s="6"/>
      <c r="AI195" s="6"/>
      <c r="AJ195" s="6"/>
    </row>
    <row r="196" spans="33:36" x14ac:dyDescent="0.3">
      <c r="AG196" s="6"/>
      <c r="AH196" s="6"/>
      <c r="AI196" s="6"/>
      <c r="AJ196" s="6"/>
    </row>
    <row r="197" spans="33:36" x14ac:dyDescent="0.3">
      <c r="AG197" s="6"/>
      <c r="AH197" s="6"/>
      <c r="AI197" s="6"/>
      <c r="AJ197" s="6"/>
    </row>
    <row r="198" spans="33:36" x14ac:dyDescent="0.3">
      <c r="AG198" s="6"/>
      <c r="AH198" s="6"/>
      <c r="AI198" s="6"/>
      <c r="AJ198" s="6"/>
    </row>
    <row r="199" spans="33:36" x14ac:dyDescent="0.3">
      <c r="AG199" s="6"/>
      <c r="AH199" s="6"/>
      <c r="AI199" s="6"/>
      <c r="AJ199" s="6"/>
    </row>
    <row r="200" spans="33:36" x14ac:dyDescent="0.3">
      <c r="AG200" s="6"/>
      <c r="AH200" s="6"/>
      <c r="AI200" s="6"/>
      <c r="AJ200" s="6"/>
    </row>
    <row r="201" spans="33:36" x14ac:dyDescent="0.3">
      <c r="AG201" s="6"/>
      <c r="AH201" s="6"/>
      <c r="AI201" s="6"/>
      <c r="AJ201" s="6"/>
    </row>
    <row r="202" spans="33:36" x14ac:dyDescent="0.3">
      <c r="AG202" s="6"/>
      <c r="AH202" s="6"/>
      <c r="AI202" s="6"/>
      <c r="AJ202" s="6"/>
    </row>
    <row r="203" spans="33:36" x14ac:dyDescent="0.3">
      <c r="AG203" s="6"/>
      <c r="AH203" s="6"/>
      <c r="AI203" s="6"/>
      <c r="AJ203" s="6"/>
    </row>
    <row r="204" spans="33:36" x14ac:dyDescent="0.3">
      <c r="AG204" s="6"/>
      <c r="AH204" s="6"/>
      <c r="AI204" s="6"/>
      <c r="AJ204" s="6"/>
    </row>
    <row r="205" spans="33:36" x14ac:dyDescent="0.3">
      <c r="AG205" s="6"/>
      <c r="AH205" s="6"/>
      <c r="AI205" s="6"/>
      <c r="AJ205" s="6"/>
    </row>
    <row r="206" spans="33:36" x14ac:dyDescent="0.3">
      <c r="AG206" s="6"/>
      <c r="AH206" s="6"/>
      <c r="AI206" s="6"/>
      <c r="AJ206" s="6"/>
    </row>
    <row r="207" spans="33:36" x14ac:dyDescent="0.3">
      <c r="AG207" s="6"/>
      <c r="AH207" s="6"/>
      <c r="AI207" s="6"/>
      <c r="AJ207" s="6"/>
    </row>
    <row r="208" spans="33:36" x14ac:dyDescent="0.3">
      <c r="AG208" s="6"/>
      <c r="AH208" s="6"/>
      <c r="AI208" s="6"/>
      <c r="AJ208" s="6"/>
    </row>
    <row r="209" spans="33:36" x14ac:dyDescent="0.3">
      <c r="AG209" s="6"/>
      <c r="AH209" s="6"/>
      <c r="AI209" s="6"/>
      <c r="AJ209" s="6"/>
    </row>
    <row r="210" spans="33:36" x14ac:dyDescent="0.3">
      <c r="AG210" s="6"/>
      <c r="AH210" s="6"/>
      <c r="AI210" s="6"/>
      <c r="AJ210" s="6"/>
    </row>
    <row r="211" spans="33:36" x14ac:dyDescent="0.3">
      <c r="AG211" s="6"/>
      <c r="AH211" s="6"/>
      <c r="AI211" s="6"/>
      <c r="AJ211" s="6"/>
    </row>
    <row r="212" spans="33:36" x14ac:dyDescent="0.3">
      <c r="AG212" s="6"/>
      <c r="AH212" s="6"/>
      <c r="AI212" s="6"/>
      <c r="AJ212" s="6"/>
    </row>
    <row r="213" spans="33:36" x14ac:dyDescent="0.3">
      <c r="AG213" s="6"/>
      <c r="AH213" s="6"/>
      <c r="AI213" s="6"/>
      <c r="AJ213" s="6"/>
    </row>
    <row r="214" spans="33:36" x14ac:dyDescent="0.3">
      <c r="AG214" s="6"/>
      <c r="AH214" s="6"/>
      <c r="AI214" s="6"/>
      <c r="AJ214" s="6"/>
    </row>
    <row r="215" spans="33:36" x14ac:dyDescent="0.3">
      <c r="AG215" s="6"/>
      <c r="AH215" s="6"/>
      <c r="AI215" s="6"/>
      <c r="AJ215" s="6"/>
    </row>
    <row r="216" spans="33:36" x14ac:dyDescent="0.3">
      <c r="AG216" s="6"/>
      <c r="AH216" s="6"/>
      <c r="AI216" s="6"/>
      <c r="AJ216" s="6"/>
    </row>
    <row r="217" spans="33:36" x14ac:dyDescent="0.3">
      <c r="AG217" s="6"/>
      <c r="AH217" s="6"/>
      <c r="AI217" s="6"/>
      <c r="AJ217" s="6"/>
    </row>
    <row r="218" spans="33:36" x14ac:dyDescent="0.3">
      <c r="AG218" s="6"/>
      <c r="AH218" s="6"/>
      <c r="AI218" s="6"/>
      <c r="AJ218" s="6"/>
    </row>
    <row r="219" spans="33:36" x14ac:dyDescent="0.3">
      <c r="AG219" s="6"/>
      <c r="AH219" s="6"/>
      <c r="AI219" s="6"/>
      <c r="AJ219" s="6"/>
    </row>
    <row r="220" spans="33:36" x14ac:dyDescent="0.3">
      <c r="AG220" s="6"/>
      <c r="AH220" s="6"/>
      <c r="AI220" s="6"/>
      <c r="AJ220" s="6"/>
    </row>
    <row r="221" spans="33:36" x14ac:dyDescent="0.3">
      <c r="AG221" s="6"/>
      <c r="AH221" s="6"/>
      <c r="AI221" s="6"/>
      <c r="AJ221" s="6"/>
    </row>
    <row r="222" spans="33:36" x14ac:dyDescent="0.3">
      <c r="AG222" s="6"/>
      <c r="AH222" s="6"/>
      <c r="AI222" s="6"/>
      <c r="AJ222" s="6"/>
    </row>
    <row r="223" spans="33:36" x14ac:dyDescent="0.3">
      <c r="AG223" s="6"/>
      <c r="AH223" s="6"/>
      <c r="AI223" s="6"/>
      <c r="AJ223" s="6"/>
    </row>
    <row r="224" spans="33:36" x14ac:dyDescent="0.3">
      <c r="AG224" s="6"/>
      <c r="AH224" s="6"/>
      <c r="AI224" s="6"/>
      <c r="AJ224" s="6"/>
    </row>
    <row r="225" spans="33:36" x14ac:dyDescent="0.3">
      <c r="AG225" s="6"/>
      <c r="AH225" s="6"/>
      <c r="AI225" s="6"/>
      <c r="AJ225" s="6"/>
    </row>
    <row r="226" spans="33:36" x14ac:dyDescent="0.3">
      <c r="AG226" s="6"/>
      <c r="AH226" s="6"/>
      <c r="AI226" s="6"/>
      <c r="AJ226" s="6"/>
    </row>
    <row r="227" spans="33:36" x14ac:dyDescent="0.3">
      <c r="AG227" s="6"/>
      <c r="AH227" s="6"/>
      <c r="AI227" s="6"/>
      <c r="AJ227" s="6"/>
    </row>
    <row r="228" spans="33:36" x14ac:dyDescent="0.3">
      <c r="AG228" s="6"/>
      <c r="AH228" s="6"/>
      <c r="AI228" s="6"/>
      <c r="AJ228" s="6"/>
    </row>
    <row r="229" spans="33:36" x14ac:dyDescent="0.3">
      <c r="AG229" s="6"/>
      <c r="AH229" s="6"/>
      <c r="AI229" s="6"/>
      <c r="AJ229" s="6"/>
    </row>
    <row r="230" spans="33:36" x14ac:dyDescent="0.3">
      <c r="AG230" s="6"/>
      <c r="AH230" s="6"/>
      <c r="AI230" s="6"/>
      <c r="AJ230" s="6"/>
    </row>
    <row r="231" spans="33:36" x14ac:dyDescent="0.3">
      <c r="AG231" s="6"/>
      <c r="AH231" s="6"/>
      <c r="AI231" s="6"/>
      <c r="AJ231" s="6"/>
    </row>
    <row r="232" spans="33:36" x14ac:dyDescent="0.3">
      <c r="AG232" s="6"/>
      <c r="AH232" s="6"/>
      <c r="AI232" s="6"/>
      <c r="AJ232" s="6"/>
    </row>
    <row r="233" spans="33:36" x14ac:dyDescent="0.3">
      <c r="AG233" s="6"/>
      <c r="AH233" s="6"/>
      <c r="AI233" s="6"/>
      <c r="AJ233" s="6"/>
    </row>
    <row r="234" spans="33:36" x14ac:dyDescent="0.3">
      <c r="AG234" s="6"/>
      <c r="AH234" s="6"/>
      <c r="AI234" s="6"/>
      <c r="AJ234" s="6"/>
    </row>
    <row r="235" spans="33:36" x14ac:dyDescent="0.3">
      <c r="AG235" s="6"/>
      <c r="AH235" s="6"/>
      <c r="AI235" s="6"/>
      <c r="AJ235" s="6"/>
    </row>
    <row r="236" spans="33:36" x14ac:dyDescent="0.3">
      <c r="AG236" s="6"/>
      <c r="AH236" s="6"/>
      <c r="AI236" s="6"/>
      <c r="AJ236" s="6"/>
    </row>
    <row r="237" spans="33:36" x14ac:dyDescent="0.3">
      <c r="AG237" s="6"/>
      <c r="AH237" s="6"/>
      <c r="AI237" s="6"/>
      <c r="AJ237" s="6"/>
    </row>
    <row r="238" spans="33:36" x14ac:dyDescent="0.3">
      <c r="AG238" s="6"/>
      <c r="AH238" s="6"/>
      <c r="AI238" s="6"/>
      <c r="AJ238" s="6"/>
    </row>
    <row r="239" spans="33:36" x14ac:dyDescent="0.3">
      <c r="AG239" s="6"/>
      <c r="AH239" s="6"/>
      <c r="AI239" s="6"/>
      <c r="AJ239" s="6"/>
    </row>
    <row r="240" spans="33:36" x14ac:dyDescent="0.3">
      <c r="AG240" s="6"/>
      <c r="AH240" s="6"/>
      <c r="AI240" s="6"/>
      <c r="AJ240" s="6"/>
    </row>
    <row r="241" spans="33:36" x14ac:dyDescent="0.3">
      <c r="AG241" s="6"/>
      <c r="AH241" s="6"/>
      <c r="AI241" s="6"/>
      <c r="AJ241" s="6"/>
    </row>
    <row r="242" spans="33:36" x14ac:dyDescent="0.3">
      <c r="AG242" s="6"/>
      <c r="AH242" s="6"/>
      <c r="AI242" s="6"/>
      <c r="AJ242" s="6"/>
    </row>
    <row r="243" spans="33:36" x14ac:dyDescent="0.3">
      <c r="AG243" s="6"/>
      <c r="AH243" s="6"/>
      <c r="AI243" s="6"/>
      <c r="AJ243" s="6"/>
    </row>
    <row r="244" spans="33:36" x14ac:dyDescent="0.3">
      <c r="AG244" s="6"/>
      <c r="AH244" s="6"/>
      <c r="AI244" s="6"/>
      <c r="AJ244" s="6"/>
    </row>
    <row r="245" spans="33:36" x14ac:dyDescent="0.3">
      <c r="AG245" s="6"/>
      <c r="AH245" s="6"/>
      <c r="AI245" s="6"/>
      <c r="AJ245" s="6"/>
    </row>
    <row r="246" spans="33:36" x14ac:dyDescent="0.3">
      <c r="AG246" s="6"/>
      <c r="AH246" s="6"/>
      <c r="AI246" s="6"/>
      <c r="AJ246" s="6"/>
    </row>
    <row r="247" spans="33:36" x14ac:dyDescent="0.3">
      <c r="AG247" s="6"/>
      <c r="AH247" s="6"/>
      <c r="AI247" s="6"/>
      <c r="AJ247" s="6"/>
    </row>
    <row r="248" spans="33:36" x14ac:dyDescent="0.3">
      <c r="AG248" s="6"/>
      <c r="AH248" s="6"/>
      <c r="AI248" s="6"/>
      <c r="AJ248" s="6"/>
    </row>
    <row r="249" spans="33:36" x14ac:dyDescent="0.3">
      <c r="AG249" s="6"/>
      <c r="AH249" s="6"/>
      <c r="AI249" s="6"/>
      <c r="AJ249" s="6"/>
    </row>
    <row r="250" spans="33:36" x14ac:dyDescent="0.3">
      <c r="AG250" s="6"/>
      <c r="AH250" s="6"/>
      <c r="AI250" s="6"/>
      <c r="AJ250" s="6"/>
    </row>
    <row r="251" spans="33:36" x14ac:dyDescent="0.3">
      <c r="AG251" s="6"/>
      <c r="AH251" s="6"/>
      <c r="AI251" s="6"/>
      <c r="AJ251" s="6"/>
    </row>
    <row r="252" spans="33:36" x14ac:dyDescent="0.3">
      <c r="AG252" s="6"/>
      <c r="AH252" s="6"/>
      <c r="AI252" s="6"/>
      <c r="AJ252" s="6"/>
    </row>
    <row r="253" spans="33:36" x14ac:dyDescent="0.3">
      <c r="AG253" s="6"/>
      <c r="AH253" s="6"/>
      <c r="AI253" s="6"/>
      <c r="AJ253" s="6"/>
    </row>
    <row r="254" spans="33:36" x14ac:dyDescent="0.3">
      <c r="AG254" s="6"/>
      <c r="AH254" s="6"/>
      <c r="AI254" s="6"/>
      <c r="AJ254" s="6"/>
    </row>
    <row r="255" spans="33:36" x14ac:dyDescent="0.3">
      <c r="AG255" s="6"/>
      <c r="AH255" s="6"/>
      <c r="AI255" s="6"/>
      <c r="AJ255" s="6"/>
    </row>
    <row r="256" spans="33:36" x14ac:dyDescent="0.3">
      <c r="AG256" s="6"/>
      <c r="AH256" s="6"/>
      <c r="AI256" s="6"/>
      <c r="AJ256" s="6"/>
    </row>
    <row r="257" spans="33:36" x14ac:dyDescent="0.3">
      <c r="AG257" s="6"/>
      <c r="AH257" s="6"/>
      <c r="AI257" s="6"/>
      <c r="AJ257" s="6"/>
    </row>
    <row r="258" spans="33:36" x14ac:dyDescent="0.3">
      <c r="AG258" s="6"/>
      <c r="AH258" s="6"/>
      <c r="AI258" s="6"/>
      <c r="AJ258" s="6"/>
    </row>
    <row r="259" spans="33:36" x14ac:dyDescent="0.3">
      <c r="AG259" s="6"/>
      <c r="AH259" s="6"/>
      <c r="AI259" s="6"/>
      <c r="AJ259" s="6"/>
    </row>
    <row r="260" spans="33:36" x14ac:dyDescent="0.3">
      <c r="AG260" s="6"/>
      <c r="AH260" s="6"/>
      <c r="AI260" s="6"/>
      <c r="AJ260" s="6"/>
    </row>
    <row r="261" spans="33:36" x14ac:dyDescent="0.3">
      <c r="AG261" s="6"/>
      <c r="AH261" s="6"/>
      <c r="AI261" s="6"/>
      <c r="AJ261" s="6"/>
    </row>
    <row r="262" spans="33:36" x14ac:dyDescent="0.3">
      <c r="AG262" s="6"/>
      <c r="AH262" s="6"/>
      <c r="AI262" s="6"/>
      <c r="AJ262" s="6"/>
    </row>
    <row r="263" spans="33:36" x14ac:dyDescent="0.3">
      <c r="AG263" s="6"/>
      <c r="AH263" s="6"/>
      <c r="AI263" s="6"/>
      <c r="AJ263" s="6"/>
    </row>
    <row r="264" spans="33:36" x14ac:dyDescent="0.3">
      <c r="AG264" s="6"/>
      <c r="AH264" s="6"/>
      <c r="AI264" s="6"/>
      <c r="AJ264" s="6"/>
    </row>
    <row r="265" spans="33:36" x14ac:dyDescent="0.3">
      <c r="AG265" s="6"/>
      <c r="AH265" s="6"/>
      <c r="AI265" s="6"/>
      <c r="AJ265" s="6"/>
    </row>
    <row r="266" spans="33:36" x14ac:dyDescent="0.3">
      <c r="AG266" s="6"/>
      <c r="AH266" s="6"/>
      <c r="AI266" s="6"/>
      <c r="AJ266" s="6"/>
    </row>
    <row r="267" spans="33:36" x14ac:dyDescent="0.3">
      <c r="AG267" s="6"/>
      <c r="AH267" s="6"/>
      <c r="AI267" s="6"/>
      <c r="AJ267" s="6"/>
    </row>
    <row r="268" spans="33:36" x14ac:dyDescent="0.3">
      <c r="AG268" s="6"/>
      <c r="AH268" s="6"/>
      <c r="AI268" s="6"/>
      <c r="AJ268" s="6"/>
    </row>
    <row r="269" spans="33:36" x14ac:dyDescent="0.3">
      <c r="AG269" s="6"/>
      <c r="AH269" s="6"/>
      <c r="AI269" s="6"/>
      <c r="AJ269" s="6"/>
    </row>
    <row r="270" spans="33:36" x14ac:dyDescent="0.3">
      <c r="AG270" s="6"/>
      <c r="AH270" s="6"/>
      <c r="AI270" s="6"/>
      <c r="AJ270" s="6"/>
    </row>
    <row r="271" spans="33:36" x14ac:dyDescent="0.3">
      <c r="AG271" s="6"/>
      <c r="AH271" s="6"/>
      <c r="AI271" s="6"/>
      <c r="AJ271" s="6"/>
    </row>
    <row r="272" spans="33:36" x14ac:dyDescent="0.3">
      <c r="AG272" s="6"/>
      <c r="AH272" s="6"/>
      <c r="AI272" s="6"/>
      <c r="AJ272" s="6"/>
    </row>
    <row r="273" spans="33:36" x14ac:dyDescent="0.3">
      <c r="AG273" s="6"/>
      <c r="AH273" s="6"/>
      <c r="AI273" s="6"/>
      <c r="AJ273" s="6"/>
    </row>
    <row r="274" spans="33:36" x14ac:dyDescent="0.3">
      <c r="AG274" s="6"/>
      <c r="AH274" s="6"/>
      <c r="AI274" s="6"/>
      <c r="AJ274" s="6"/>
    </row>
    <row r="275" spans="33:36" x14ac:dyDescent="0.3">
      <c r="AG275" s="6"/>
      <c r="AH275" s="6"/>
      <c r="AI275" s="6"/>
      <c r="AJ275" s="6"/>
    </row>
    <row r="276" spans="33:36" x14ac:dyDescent="0.3">
      <c r="AG276" s="6"/>
      <c r="AH276" s="6"/>
      <c r="AI276" s="6"/>
      <c r="AJ276" s="6"/>
    </row>
    <row r="277" spans="33:36" x14ac:dyDescent="0.3">
      <c r="AG277" s="6"/>
      <c r="AH277" s="6"/>
      <c r="AI277" s="6"/>
      <c r="AJ277" s="6"/>
    </row>
    <row r="278" spans="33:36" x14ac:dyDescent="0.3">
      <c r="AG278" s="6"/>
      <c r="AH278" s="6"/>
      <c r="AI278" s="6"/>
      <c r="AJ278" s="6"/>
    </row>
    <row r="279" spans="33:36" x14ac:dyDescent="0.3">
      <c r="AG279" s="6"/>
      <c r="AH279" s="6"/>
      <c r="AI279" s="6"/>
      <c r="AJ279" s="6"/>
    </row>
    <row r="280" spans="33:36" x14ac:dyDescent="0.3">
      <c r="AG280" s="6"/>
      <c r="AH280" s="6"/>
      <c r="AI280" s="6"/>
      <c r="AJ280" s="6"/>
    </row>
    <row r="281" spans="33:36" x14ac:dyDescent="0.3">
      <c r="AG281" s="6"/>
      <c r="AH281" s="6"/>
      <c r="AI281" s="6"/>
      <c r="AJ281" s="6"/>
    </row>
    <row r="282" spans="33:36" x14ac:dyDescent="0.3">
      <c r="AG282" s="6"/>
      <c r="AH282" s="6"/>
      <c r="AI282" s="6"/>
      <c r="AJ282" s="6"/>
    </row>
    <row r="283" spans="33:36" x14ac:dyDescent="0.3">
      <c r="AG283" s="6"/>
      <c r="AH283" s="6"/>
      <c r="AI283" s="6"/>
      <c r="AJ283" s="6"/>
    </row>
    <row r="284" spans="33:36" x14ac:dyDescent="0.3">
      <c r="AG284" s="6"/>
      <c r="AH284" s="6"/>
      <c r="AI284" s="6"/>
      <c r="AJ284" s="6"/>
    </row>
    <row r="285" spans="33:36" x14ac:dyDescent="0.3">
      <c r="AG285" s="6"/>
      <c r="AH285" s="6"/>
      <c r="AI285" s="6"/>
      <c r="AJ285" s="6"/>
    </row>
    <row r="286" spans="33:36" x14ac:dyDescent="0.3">
      <c r="AG286" s="6"/>
      <c r="AH286" s="6"/>
      <c r="AI286" s="6"/>
      <c r="AJ286" s="6"/>
    </row>
    <row r="287" spans="33:36" x14ac:dyDescent="0.3">
      <c r="AG287" s="6"/>
      <c r="AH287" s="6"/>
      <c r="AI287" s="6"/>
      <c r="AJ287" s="6"/>
    </row>
    <row r="288" spans="33:36" x14ac:dyDescent="0.3">
      <c r="AG288" s="6"/>
      <c r="AH288" s="6"/>
      <c r="AI288" s="6"/>
      <c r="AJ288" s="6"/>
    </row>
    <row r="289" spans="33:36" x14ac:dyDescent="0.3">
      <c r="AG289" s="6"/>
      <c r="AH289" s="6"/>
      <c r="AI289" s="6"/>
      <c r="AJ289" s="6"/>
    </row>
    <row r="290" spans="33:36" x14ac:dyDescent="0.3">
      <c r="AG290" s="6"/>
      <c r="AH290" s="6"/>
      <c r="AI290" s="6"/>
      <c r="AJ290" s="6"/>
    </row>
    <row r="291" spans="33:36" x14ac:dyDescent="0.3">
      <c r="AG291" s="6"/>
      <c r="AH291" s="6"/>
      <c r="AI291" s="6"/>
      <c r="AJ291" s="6"/>
    </row>
    <row r="292" spans="33:36" x14ac:dyDescent="0.3">
      <c r="AG292" s="6"/>
      <c r="AH292" s="6"/>
      <c r="AI292" s="6"/>
      <c r="AJ292" s="6"/>
    </row>
    <row r="293" spans="33:36" x14ac:dyDescent="0.3">
      <c r="AG293" s="6"/>
      <c r="AH293" s="6"/>
      <c r="AI293" s="6"/>
      <c r="AJ293" s="6"/>
    </row>
    <row r="294" spans="33:36" x14ac:dyDescent="0.3">
      <c r="AG294" s="6"/>
      <c r="AH294" s="6"/>
      <c r="AI294" s="6"/>
      <c r="AJ294" s="6"/>
    </row>
    <row r="295" spans="33:36" x14ac:dyDescent="0.3">
      <c r="AG295" s="6"/>
      <c r="AH295" s="6"/>
      <c r="AI295" s="6"/>
      <c r="AJ295" s="6"/>
    </row>
    <row r="296" spans="33:36" x14ac:dyDescent="0.3">
      <c r="AG296" s="6"/>
      <c r="AH296" s="6"/>
      <c r="AI296" s="6"/>
      <c r="AJ296" s="6"/>
    </row>
    <row r="297" spans="33:36" x14ac:dyDescent="0.3">
      <c r="AG297" s="6"/>
      <c r="AH297" s="6"/>
      <c r="AI297" s="6"/>
      <c r="AJ297" s="6"/>
    </row>
    <row r="298" spans="33:36" x14ac:dyDescent="0.3">
      <c r="AG298" s="6"/>
      <c r="AH298" s="6"/>
      <c r="AI298" s="6"/>
      <c r="AJ298" s="6"/>
    </row>
    <row r="299" spans="33:36" x14ac:dyDescent="0.3">
      <c r="AG299" s="6"/>
      <c r="AH299" s="6"/>
      <c r="AI299" s="6"/>
      <c r="AJ299" s="6"/>
    </row>
    <row r="300" spans="33:36" x14ac:dyDescent="0.3">
      <c r="AG300" s="6"/>
      <c r="AH300" s="6"/>
      <c r="AI300" s="6"/>
      <c r="AJ300" s="6"/>
    </row>
    <row r="301" spans="33:36" x14ac:dyDescent="0.3">
      <c r="AG301" s="6"/>
      <c r="AH301" s="6"/>
      <c r="AI301" s="6"/>
      <c r="AJ301" s="6"/>
    </row>
    <row r="302" spans="33:36" x14ac:dyDescent="0.3">
      <c r="AG302" s="6"/>
      <c r="AH302" s="6"/>
      <c r="AI302" s="6"/>
      <c r="AJ302" s="6"/>
    </row>
    <row r="303" spans="33:36" x14ac:dyDescent="0.3">
      <c r="AG303" s="6"/>
      <c r="AH303" s="6"/>
      <c r="AI303" s="6"/>
      <c r="AJ303" s="6"/>
    </row>
    <row r="304" spans="33:36" x14ac:dyDescent="0.3">
      <c r="AG304" s="6"/>
      <c r="AH304" s="6"/>
      <c r="AI304" s="6"/>
      <c r="AJ304" s="6"/>
    </row>
    <row r="305" spans="33:36" x14ac:dyDescent="0.3">
      <c r="AG305" s="6"/>
      <c r="AH305" s="6"/>
      <c r="AI305" s="6"/>
      <c r="AJ305" s="6"/>
    </row>
    <row r="306" spans="33:36" x14ac:dyDescent="0.3">
      <c r="AG306" s="6"/>
      <c r="AH306" s="6"/>
      <c r="AI306" s="6"/>
      <c r="AJ306" s="6"/>
    </row>
    <row r="307" spans="33:36" x14ac:dyDescent="0.3">
      <c r="AG307" s="6"/>
      <c r="AH307" s="6"/>
      <c r="AI307" s="6"/>
      <c r="AJ307" s="6"/>
    </row>
    <row r="308" spans="33:36" x14ac:dyDescent="0.3">
      <c r="AG308" s="6"/>
      <c r="AH308" s="6"/>
      <c r="AI308" s="6"/>
      <c r="AJ308" s="6"/>
    </row>
    <row r="309" spans="33:36" x14ac:dyDescent="0.3">
      <c r="AG309" s="6"/>
      <c r="AH309" s="6"/>
      <c r="AI309" s="6"/>
      <c r="AJ309" s="6"/>
    </row>
    <row r="310" spans="33:36" x14ac:dyDescent="0.3">
      <c r="AG310" s="6"/>
      <c r="AH310" s="6"/>
      <c r="AI310" s="6"/>
      <c r="AJ310" s="6"/>
    </row>
    <row r="311" spans="33:36" x14ac:dyDescent="0.3">
      <c r="AG311" s="6"/>
      <c r="AH311" s="6"/>
      <c r="AI311" s="6"/>
      <c r="AJ311" s="6"/>
    </row>
    <row r="312" spans="33:36" x14ac:dyDescent="0.3">
      <c r="AG312" s="6"/>
      <c r="AH312" s="6"/>
      <c r="AI312" s="6"/>
      <c r="AJ312" s="6"/>
    </row>
    <row r="313" spans="33:36" x14ac:dyDescent="0.3">
      <c r="AG313" s="6"/>
      <c r="AH313" s="6"/>
      <c r="AI313" s="6"/>
      <c r="AJ313" s="6"/>
    </row>
    <row r="314" spans="33:36" x14ac:dyDescent="0.3">
      <c r="AG314" s="6"/>
      <c r="AH314" s="6"/>
      <c r="AI314" s="6"/>
      <c r="AJ314" s="6"/>
    </row>
    <row r="315" spans="33:36" x14ac:dyDescent="0.3">
      <c r="AG315" s="6"/>
      <c r="AH315" s="6"/>
      <c r="AI315" s="6"/>
      <c r="AJ315" s="6"/>
    </row>
    <row r="316" spans="33:36" x14ac:dyDescent="0.3">
      <c r="AG316" s="6"/>
      <c r="AH316" s="6"/>
      <c r="AI316" s="6"/>
      <c r="AJ316" s="6"/>
    </row>
    <row r="317" spans="33:36" x14ac:dyDescent="0.3">
      <c r="AG317" s="6"/>
      <c r="AH317" s="6"/>
      <c r="AI317" s="6"/>
      <c r="AJ317" s="6"/>
    </row>
    <row r="318" spans="33:36" x14ac:dyDescent="0.3">
      <c r="AG318" s="6"/>
      <c r="AH318" s="6"/>
      <c r="AI318" s="6"/>
      <c r="AJ318" s="6"/>
    </row>
    <row r="319" spans="33:36" x14ac:dyDescent="0.3">
      <c r="AG319" s="6"/>
      <c r="AH319" s="6"/>
      <c r="AI319" s="6"/>
      <c r="AJ319" s="6"/>
    </row>
    <row r="320" spans="33:36" x14ac:dyDescent="0.3">
      <c r="AG320" s="6"/>
      <c r="AH320" s="6"/>
      <c r="AI320" s="6"/>
      <c r="AJ320" s="6"/>
    </row>
    <row r="321" spans="33:36" x14ac:dyDescent="0.3">
      <c r="AG321" s="6"/>
      <c r="AH321" s="6"/>
      <c r="AI321" s="6"/>
      <c r="AJ321" s="6"/>
    </row>
    <row r="322" spans="33:36" x14ac:dyDescent="0.3">
      <c r="AG322" s="6"/>
      <c r="AH322" s="6"/>
      <c r="AI322" s="6"/>
      <c r="AJ322" s="6"/>
    </row>
    <row r="323" spans="33:36" x14ac:dyDescent="0.3">
      <c r="AG323" s="6"/>
      <c r="AH323" s="6"/>
      <c r="AI323" s="6"/>
      <c r="AJ323" s="6"/>
    </row>
    <row r="324" spans="33:36" x14ac:dyDescent="0.3">
      <c r="AG324" s="6"/>
      <c r="AH324" s="6"/>
      <c r="AI324" s="6"/>
      <c r="AJ324" s="6"/>
    </row>
    <row r="325" spans="33:36" x14ac:dyDescent="0.3">
      <c r="AG325" s="6"/>
      <c r="AH325" s="6"/>
      <c r="AI325" s="6"/>
      <c r="AJ325" s="6"/>
    </row>
    <row r="326" spans="33:36" x14ac:dyDescent="0.3">
      <c r="AG326" s="6"/>
      <c r="AH326" s="6"/>
      <c r="AI326" s="6"/>
      <c r="AJ326" s="6"/>
    </row>
    <row r="327" spans="33:36" x14ac:dyDescent="0.3">
      <c r="AG327" s="6"/>
      <c r="AH327" s="6"/>
      <c r="AI327" s="6"/>
      <c r="AJ327" s="6"/>
    </row>
    <row r="328" spans="33:36" x14ac:dyDescent="0.3">
      <c r="AG328" s="6"/>
      <c r="AH328" s="6"/>
      <c r="AI328" s="6"/>
      <c r="AJ328" s="6"/>
    </row>
    <row r="329" spans="33:36" x14ac:dyDescent="0.3">
      <c r="AG329" s="6"/>
      <c r="AH329" s="6"/>
      <c r="AI329" s="6"/>
      <c r="AJ329" s="6"/>
    </row>
    <row r="330" spans="33:36" x14ac:dyDescent="0.3">
      <c r="AG330" s="6"/>
      <c r="AH330" s="6"/>
      <c r="AI330" s="6"/>
      <c r="AJ330" s="6"/>
    </row>
    <row r="331" spans="33:36" x14ac:dyDescent="0.3">
      <c r="AG331" s="6"/>
      <c r="AH331" s="6"/>
      <c r="AI331" s="6"/>
      <c r="AJ331" s="6"/>
    </row>
    <row r="332" spans="33:36" x14ac:dyDescent="0.3">
      <c r="AG332" s="6"/>
      <c r="AH332" s="6"/>
      <c r="AI332" s="6"/>
      <c r="AJ332" s="6"/>
    </row>
    <row r="333" spans="33:36" x14ac:dyDescent="0.3">
      <c r="AG333" s="6"/>
      <c r="AH333" s="6"/>
      <c r="AI333" s="6"/>
      <c r="AJ333" s="6"/>
    </row>
    <row r="334" spans="33:36" x14ac:dyDescent="0.3">
      <c r="AG334" s="6"/>
      <c r="AH334" s="6"/>
      <c r="AI334" s="6"/>
      <c r="AJ334" s="6"/>
    </row>
    <row r="335" spans="33:36" x14ac:dyDescent="0.3">
      <c r="AG335" s="6"/>
      <c r="AH335" s="6"/>
      <c r="AI335" s="6"/>
      <c r="AJ335" s="6"/>
    </row>
    <row r="336" spans="33:36" x14ac:dyDescent="0.3">
      <c r="AG336" s="6"/>
      <c r="AH336" s="6"/>
      <c r="AI336" s="6"/>
      <c r="AJ336" s="6"/>
    </row>
    <row r="337" spans="33:36" x14ac:dyDescent="0.3">
      <c r="AG337" s="6"/>
      <c r="AH337" s="6"/>
      <c r="AI337" s="6"/>
      <c r="AJ337" s="6"/>
    </row>
    <row r="338" spans="33:36" x14ac:dyDescent="0.3">
      <c r="AG338" s="6"/>
      <c r="AH338" s="6"/>
      <c r="AI338" s="6"/>
      <c r="AJ338" s="6"/>
    </row>
    <row r="339" spans="33:36" x14ac:dyDescent="0.3">
      <c r="AG339" s="6"/>
      <c r="AH339" s="6"/>
      <c r="AI339" s="6"/>
      <c r="AJ339" s="6"/>
    </row>
    <row r="340" spans="33:36" x14ac:dyDescent="0.3">
      <c r="AG340" s="6"/>
      <c r="AH340" s="6"/>
      <c r="AI340" s="6"/>
      <c r="AJ340" s="6"/>
    </row>
    <row r="341" spans="33:36" x14ac:dyDescent="0.3">
      <c r="AG341" s="6"/>
      <c r="AH341" s="6"/>
      <c r="AI341" s="6"/>
      <c r="AJ341" s="6"/>
    </row>
    <row r="342" spans="33:36" x14ac:dyDescent="0.3">
      <c r="AG342" s="6"/>
      <c r="AH342" s="6"/>
      <c r="AI342" s="6"/>
      <c r="AJ342" s="6"/>
    </row>
    <row r="343" spans="33:36" x14ac:dyDescent="0.3">
      <c r="AG343" s="6"/>
      <c r="AH343" s="6"/>
      <c r="AI343" s="6"/>
      <c r="AJ343" s="6"/>
    </row>
    <row r="344" spans="33:36" x14ac:dyDescent="0.3">
      <c r="AG344" s="6"/>
      <c r="AH344" s="6"/>
      <c r="AI344" s="6"/>
      <c r="AJ344" s="6"/>
    </row>
    <row r="345" spans="33:36" x14ac:dyDescent="0.3">
      <c r="AG345" s="6"/>
      <c r="AH345" s="6"/>
      <c r="AI345" s="6"/>
      <c r="AJ345" s="6"/>
    </row>
    <row r="346" spans="33:36" x14ac:dyDescent="0.3">
      <c r="AG346" s="6"/>
      <c r="AH346" s="6"/>
      <c r="AI346" s="6"/>
      <c r="AJ346" s="6"/>
    </row>
    <row r="347" spans="33:36" x14ac:dyDescent="0.3">
      <c r="AG347" s="6"/>
      <c r="AH347" s="6"/>
      <c r="AI347" s="6"/>
      <c r="AJ347" s="6"/>
    </row>
    <row r="348" spans="33:36" x14ac:dyDescent="0.3">
      <c r="AG348" s="6"/>
      <c r="AH348" s="6"/>
      <c r="AI348" s="6"/>
      <c r="AJ348" s="6"/>
    </row>
    <row r="349" spans="33:36" x14ac:dyDescent="0.3">
      <c r="AG349" s="6"/>
      <c r="AH349" s="6"/>
      <c r="AI349" s="6"/>
      <c r="AJ349" s="6"/>
    </row>
    <row r="350" spans="33:36" x14ac:dyDescent="0.3">
      <c r="AG350" s="6"/>
      <c r="AH350" s="6"/>
      <c r="AI350" s="6"/>
      <c r="AJ350" s="6"/>
    </row>
    <row r="351" spans="33:36" x14ac:dyDescent="0.3">
      <c r="AG351" s="6"/>
      <c r="AH351" s="6"/>
      <c r="AI351" s="6"/>
      <c r="AJ351" s="6"/>
    </row>
    <row r="352" spans="33:36" x14ac:dyDescent="0.3">
      <c r="AG352" s="6"/>
      <c r="AH352" s="6"/>
      <c r="AI352" s="6"/>
      <c r="AJ352" s="6"/>
    </row>
    <row r="353" spans="33:36" x14ac:dyDescent="0.3">
      <c r="AG353" s="6"/>
      <c r="AH353" s="6"/>
      <c r="AI353" s="6"/>
      <c r="AJ353" s="6"/>
    </row>
    <row r="354" spans="33:36" x14ac:dyDescent="0.3">
      <c r="AG354" s="6"/>
      <c r="AH354" s="6"/>
      <c r="AI354" s="6"/>
      <c r="AJ354" s="6"/>
    </row>
    <row r="355" spans="33:36" x14ac:dyDescent="0.3">
      <c r="AG355" s="6"/>
      <c r="AH355" s="6"/>
      <c r="AI355" s="6"/>
      <c r="AJ355" s="6"/>
    </row>
    <row r="356" spans="33:36" x14ac:dyDescent="0.3">
      <c r="AG356" s="6"/>
      <c r="AH356" s="6"/>
      <c r="AI356" s="6"/>
      <c r="AJ356" s="6"/>
    </row>
    <row r="357" spans="33:36" x14ac:dyDescent="0.3">
      <c r="AG357" s="6"/>
      <c r="AH357" s="6"/>
      <c r="AI357" s="6"/>
      <c r="AJ357" s="6"/>
    </row>
    <row r="358" spans="33:36" x14ac:dyDescent="0.3">
      <c r="AG358" s="6"/>
      <c r="AH358" s="6"/>
      <c r="AI358" s="6"/>
      <c r="AJ358" s="6"/>
    </row>
    <row r="359" spans="33:36" x14ac:dyDescent="0.3">
      <c r="AG359" s="6"/>
      <c r="AH359" s="6"/>
      <c r="AI359" s="6"/>
      <c r="AJ359" s="6"/>
    </row>
    <row r="360" spans="33:36" x14ac:dyDescent="0.3">
      <c r="AG360" s="6"/>
      <c r="AH360" s="6"/>
      <c r="AI360" s="6"/>
      <c r="AJ360" s="6"/>
    </row>
    <row r="361" spans="33:36" x14ac:dyDescent="0.3">
      <c r="AG361" s="6"/>
      <c r="AH361" s="6"/>
      <c r="AI361" s="6"/>
      <c r="AJ361" s="6"/>
    </row>
    <row r="362" spans="33:36" x14ac:dyDescent="0.3">
      <c r="AG362" s="6"/>
      <c r="AH362" s="6"/>
      <c r="AI362" s="6"/>
      <c r="AJ362" s="6"/>
    </row>
    <row r="363" spans="33:36" x14ac:dyDescent="0.3">
      <c r="AG363" s="6"/>
      <c r="AH363" s="6"/>
      <c r="AI363" s="6"/>
      <c r="AJ363" s="6"/>
    </row>
    <row r="364" spans="33:36" x14ac:dyDescent="0.3">
      <c r="AG364" s="6"/>
      <c r="AH364" s="6"/>
      <c r="AI364" s="6"/>
      <c r="AJ364" s="6"/>
    </row>
    <row r="365" spans="33:36" x14ac:dyDescent="0.3">
      <c r="AG365" s="6"/>
      <c r="AH365" s="6"/>
      <c r="AI365" s="6"/>
      <c r="AJ365" s="6"/>
    </row>
    <row r="366" spans="33:36" x14ac:dyDescent="0.3">
      <c r="AG366" s="6"/>
      <c r="AH366" s="6"/>
      <c r="AI366" s="6"/>
      <c r="AJ366" s="6"/>
    </row>
    <row r="367" spans="33:36" x14ac:dyDescent="0.3">
      <c r="AG367" s="6"/>
      <c r="AH367" s="6"/>
      <c r="AI367" s="6"/>
      <c r="AJ367" s="6"/>
    </row>
    <row r="368" spans="33:36" x14ac:dyDescent="0.3">
      <c r="AG368" s="6"/>
      <c r="AH368" s="6"/>
      <c r="AI368" s="6"/>
      <c r="AJ368" s="6"/>
    </row>
    <row r="369" spans="33:36" x14ac:dyDescent="0.3">
      <c r="AG369" s="6"/>
      <c r="AH369" s="6"/>
      <c r="AI369" s="6"/>
      <c r="AJ369" s="6"/>
    </row>
    <row r="370" spans="33:36" x14ac:dyDescent="0.3">
      <c r="AG370" s="6"/>
      <c r="AH370" s="6"/>
      <c r="AI370" s="6"/>
      <c r="AJ370" s="6"/>
    </row>
    <row r="371" spans="33:36" x14ac:dyDescent="0.3">
      <c r="AG371" s="6"/>
      <c r="AH371" s="6"/>
      <c r="AI371" s="6"/>
      <c r="AJ371" s="6"/>
    </row>
    <row r="372" spans="33:36" x14ac:dyDescent="0.3">
      <c r="AG372" s="6"/>
      <c r="AH372" s="6"/>
      <c r="AI372" s="6"/>
      <c r="AJ372" s="6"/>
    </row>
    <row r="373" spans="33:36" x14ac:dyDescent="0.3">
      <c r="AG373" s="6"/>
      <c r="AH373" s="6"/>
      <c r="AI373" s="6"/>
      <c r="AJ373" s="6"/>
    </row>
    <row r="374" spans="33:36" x14ac:dyDescent="0.3">
      <c r="AG374" s="6"/>
      <c r="AH374" s="6"/>
      <c r="AI374" s="6"/>
      <c r="AJ374" s="6"/>
    </row>
    <row r="375" spans="33:36" x14ac:dyDescent="0.3">
      <c r="AG375" s="6"/>
      <c r="AH375" s="6"/>
      <c r="AI375" s="6"/>
      <c r="AJ375" s="6"/>
    </row>
    <row r="376" spans="33:36" x14ac:dyDescent="0.3">
      <c r="AG376" s="6"/>
      <c r="AH376" s="6"/>
      <c r="AI376" s="6"/>
      <c r="AJ376" s="6"/>
    </row>
    <row r="377" spans="33:36" x14ac:dyDescent="0.3">
      <c r="AG377" s="6"/>
      <c r="AH377" s="6"/>
      <c r="AI377" s="6"/>
      <c r="AJ377" s="6"/>
    </row>
    <row r="378" spans="33:36" x14ac:dyDescent="0.3">
      <c r="AG378" s="6"/>
      <c r="AH378" s="6"/>
      <c r="AI378" s="6"/>
      <c r="AJ378" s="6"/>
    </row>
    <row r="379" spans="33:36" x14ac:dyDescent="0.3">
      <c r="AG379" s="6"/>
      <c r="AH379" s="6"/>
      <c r="AI379" s="6"/>
      <c r="AJ379" s="6"/>
    </row>
    <row r="380" spans="33:36" x14ac:dyDescent="0.3">
      <c r="AG380" s="6"/>
      <c r="AH380" s="6"/>
      <c r="AI380" s="6"/>
      <c r="AJ380" s="6"/>
    </row>
    <row r="381" spans="33:36" x14ac:dyDescent="0.3">
      <c r="AG381" s="6"/>
      <c r="AH381" s="6"/>
      <c r="AI381" s="6"/>
      <c r="AJ381" s="6"/>
    </row>
  </sheetData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9"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49439E0F0BA4A9AB6FA30E483020C" ma:contentTypeVersion="2" ma:contentTypeDescription="Create a new document." ma:contentTypeScope="" ma:versionID="43451d522523f1784141a6fddb2efaf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f75ffb9be35daa797deaae9f330c0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7EDA0-D900-4910-964B-8A5DE0A0F4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8B7E9C-4AA5-4073-89E5-8BE2CC9E3A07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9E4C65F-2A21-4CC7-88DD-A75F2366C9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Larsen, Deena (Deena) E</cp:lastModifiedBy>
  <cp:lastPrinted>2018-08-31T20:44:13Z</cp:lastPrinted>
  <dcterms:created xsi:type="dcterms:W3CDTF">2017-12-06T16:47:43Z</dcterms:created>
  <dcterms:modified xsi:type="dcterms:W3CDTF">2018-12-15T18:02:02Z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0x01010064F49439E0F0BA4A9AB6FA30E483020C</vt:lpwstr>
  </property>
</Properties>
</file>